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/>
  <c r="E115"/>
  <c r="D31" l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<sst xmlns="http://schemas.openxmlformats.org/spreadsheetml/2006/main" count="725" uniqueCount="234">
  <si>
    <t xml:space="preserve">Приложение </t>
  </si>
  <si>
    <t>Предприятие</t>
  </si>
  <si>
    <t>Профессия/должность</t>
  </si>
  <si>
    <t>Соц пакет при релокации</t>
  </si>
  <si>
    <t>Трубопрокатчик 6-7 разряд</t>
  </si>
  <si>
    <t>34740 -38160</t>
  </si>
  <si>
    <t>Постоянно</t>
  </si>
  <si>
    <t xml:space="preserve"> 1. Компенсация переезда работнику и членам его семьи до 15000 рублей (компенсация проезда).
2. Компенсация стоимости аренды жилья до 13000 руб. в течении первых трех лет с момента трудоустройства 
3. Материальная помощь молодым специалистам при трудоустройстве (подъемные) до 50000 рублей.
4. Возможность временного предоставления жилья (за счет средств предприятия).
</t>
  </si>
  <si>
    <t>Оператор линии по обработке цветных металлов 5р</t>
  </si>
  <si>
    <t>Прессовщик на гидропрессах 5-7 р</t>
  </si>
  <si>
    <t>31320 - 38160</t>
  </si>
  <si>
    <t>Аппаратчик испарения 5-6 разряд</t>
  </si>
  <si>
    <t>31320 - 34740</t>
  </si>
  <si>
    <t>Аппаратчик перегонки 5р</t>
  </si>
  <si>
    <t>Аппаратчик хлорирования 5-6 разряд</t>
  </si>
  <si>
    <t>Аппаратчик-гидрометаллург 4-6 р</t>
  </si>
  <si>
    <t>28440 -34740</t>
  </si>
  <si>
    <t>Кузнец штамповщик 6р</t>
  </si>
  <si>
    <t>Оператор станков с программным управлением 5р</t>
  </si>
  <si>
    <t>Печевой на восстановлении и дистилляции титана и редких металлов  4-5 разряд</t>
  </si>
  <si>
    <t>28440 -31320</t>
  </si>
  <si>
    <t>Печевой на дистилляции металлов 5-6р</t>
  </si>
  <si>
    <t>31320 -34740</t>
  </si>
  <si>
    <t>Правильщик вручную 5-6 р</t>
  </si>
  <si>
    <t>31321 -34740</t>
  </si>
  <si>
    <t>Правильщик на машинах 5- 6р</t>
  </si>
  <si>
    <t>31322 -34740</t>
  </si>
  <si>
    <t>Токарь 5р</t>
  </si>
  <si>
    <t>Травильщик 5р</t>
  </si>
  <si>
    <t>Шлифовщик (сухим способом) 5 разряда</t>
  </si>
  <si>
    <t>Электролизник расплавленных солей 4-6р</t>
  </si>
  <si>
    <t>Волочильщик цветных металлов 5-6 разряд</t>
  </si>
  <si>
    <t>Заточник 6-7 разряда</t>
  </si>
  <si>
    <t>Контролер продукции цветной металлургии 5 разряд</t>
  </si>
  <si>
    <t>Лаборант металлограф 5 разряд</t>
  </si>
  <si>
    <t>Лаборант спектрального анализа 5 разряд</t>
  </si>
  <si>
    <t>Лаборант химического анализа 5 разряд</t>
  </si>
  <si>
    <t>Плавильщик ЭЛП 6 разряда</t>
  </si>
  <si>
    <t>Фрезеровщик 5 разряда</t>
  </si>
  <si>
    <t>Шлифовщик 5 разряда</t>
  </si>
  <si>
    <t>Перечень вакансий по предприятиям Топливного дивизиона</t>
  </si>
  <si>
    <t>Контакт</t>
  </si>
  <si>
    <t xml:space="preserve">Голубчикова Юлия Валерьевна
YuVGolubchikova@Greenatom.ru
Телефон +7(982)122-81-89
</t>
  </si>
  <si>
    <t xml:space="preserve">АО ЧМЗ, г. Глазов, Удмуртская Республика </t>
  </si>
  <si>
    <t>Постоянно/ временно</t>
  </si>
  <si>
    <t>Консультант SAP ERP</t>
  </si>
  <si>
    <t>от 120 000 до 170 000</t>
  </si>
  <si>
    <t>Программист ABAP</t>
  </si>
  <si>
    <t>от 150 000 до 200 000</t>
  </si>
  <si>
    <t>Главный аналитик проектов по предиктивной аналитике</t>
  </si>
  <si>
    <t>от 180 000 до 250 000</t>
  </si>
  <si>
    <t>Разработчик по роботизации процессов RPA, C#</t>
  </si>
  <si>
    <t>от 80 000 до 150 000</t>
  </si>
  <si>
    <t>Аналитик проекта CRM</t>
  </si>
  <si>
    <t>Аналитик бизнес-процессов по роботизации процессов (RPA)</t>
  </si>
  <si>
    <t>от 180 000 до 200 000</t>
  </si>
  <si>
    <t>АО "Промышленные инновации", г.Москва</t>
  </si>
  <si>
    <t>Дезактиваторщик 3 разряда</t>
  </si>
  <si>
    <t>30610-47490</t>
  </si>
  <si>
    <t>постоянно</t>
  </si>
  <si>
    <t>Стандартный пакет в рамках соц. программы предприятия: ДМС, санаторно-курортное лечение, матеральная помощь в соответствии с различными жизненными ситуациями до 50 тыс. руб.</t>
  </si>
  <si>
    <t>Главный специалист по информационной безопасности</t>
  </si>
  <si>
    <t>66610-110530</t>
  </si>
  <si>
    <t xml:space="preserve">1. Стандартный пакет в рамках соц. программы предприятия: ДМС, санаторно-курортное лечение, матеральная помощь в соответствии с различными жизненными ситуациями до 50 тыс. руб.
2. Программа улучшения жилищных условий:
1)компенсация процентов по ипотеке (в зависимости от кол-ва членов семьи) до 2,1 млн. руб.
2) целевой заем на первоначальный взнос по ипотеке 1 млн. руб.
3) компенсация части стоимости аренды жилья (в зависимости от кол-ва членов семьи) до 32,5 тыс. руб. </t>
  </si>
  <si>
    <t>Слесарь по КИПиА 7 разряда, П-228</t>
  </si>
  <si>
    <t>40010-63930</t>
  </si>
  <si>
    <t>Ведущий специалист (общесистемное и прикладное ПО), П-953</t>
  </si>
  <si>
    <t>57110-93830</t>
  </si>
  <si>
    <t>Ведущий инженер в отдел капитального строительства и реконструкции</t>
  </si>
  <si>
    <t>Такелажник в отдел складского хозяйства, П-900</t>
  </si>
  <si>
    <t>Начальник Управления по закупочной деятельности, П-900</t>
  </si>
  <si>
    <t>99410-167890</t>
  </si>
  <si>
    <t>1. Стандартный пакет в рамках соц. программы предприятия: ДМС, санаторно-курортное лечение, матеральная помощь в соответствии с различными жизненными ситуациями до 50 тыс. руб.
2. Программа улучшения жилищных условий:
1)компенсация процентов по ипотеке (в зависимости от кол-ва членов семьи) до 2,1 млн. руб.
2) целевой заем на первоначальный взнос по ипотеке 1 млн. руб.
3) компенсация части стоимости аренды жилья (в зависимости от кол-ва членов семьи) до 32,5 тыс. руб. 
3. В соответствии с методическими указаниями по перемещению работников АО ТВЭЛ и обществ, входящих в контур управления Топливной компании, на территории РФ, утвержденных приказом от 18.11.2020 № 4/574-П</t>
  </si>
  <si>
    <t>Инженер- технолог 2 категории (фториды), П-740</t>
  </si>
  <si>
    <t>60000-70000</t>
  </si>
  <si>
    <t xml:space="preserve">1. Стандартный пакет в рамках соц. программы предприятия: ДМС, санаторно-курортное лечение, матеральная помощь в соответствии с различными жизненными ситуациями до 50 тыс. руб., подъемные МС (устроившимся впервые по спец-ти на работу в течение года после окончания ВУЗа) при трудоустройстве 50 тыс. руб.
2. Программа улучшения жилищных условий:
1)компенсация процентов по ипотеке (в зависимости от кол-ва членов семьи) до 2,1 млн. руб.
2) целевой заем на первоначальный взнос по ипотеке 1 млн. руб.
3) компенсация части стоимости аренды жилья (в зависимости от кол-ва членов семьи) до 32,5 тыс. руб. </t>
  </si>
  <si>
    <t>Инженер-технолог 1 категории в отделе главного механика, изготовление экспериментальных изделий</t>
  </si>
  <si>
    <t>47910-77830</t>
  </si>
  <si>
    <t>Младший научный сотрудник лаборатории высокотемпературных сверхпроводников, П-429</t>
  </si>
  <si>
    <t>88004-59694</t>
  </si>
  <si>
    <t>Слесарь аварийно - восстановительных работ 6 разряда, П-060-20</t>
  </si>
  <si>
    <t>43610-60770</t>
  </si>
  <si>
    <t>Слесарь аварийно - восстановительных работ 7 разряда, П-060-2</t>
  </si>
  <si>
    <t>Инженер-технолог по порошковой металлургии, П-320</t>
  </si>
  <si>
    <t>57322-82132</t>
  </si>
  <si>
    <t>Инженер,  Лаборатория технологии сверхпроводников на основе интерметаллических соединений, П-428</t>
  </si>
  <si>
    <t>60000 – 70000</t>
  </si>
  <si>
    <t xml:space="preserve">Ведущий эксперт, Отдел закупок и материально-технического обеспечения
</t>
  </si>
  <si>
    <t>90000 – 120000</t>
  </si>
  <si>
    <t>АО "ВНИИНМ", г. Москва, ул. Рогова 5а</t>
  </si>
  <si>
    <t>Кокурина Яна Ивановна, Тел.: 8 (499) 190 89 99 доб. 8810, Моб. тел.: 8 (916) 820 47 81, YIKokurina@bochvar.ru</t>
  </si>
  <si>
    <t>Данилова Виктория Викторовна, тел. +7(499)750-03-66, доб.1226, моб.89153309042 VDanilova@prominn.ru</t>
  </si>
  <si>
    <t>АО "МСЗ" г.Электросталь, Московская область</t>
  </si>
  <si>
    <t>Вальцовщик стана холодного проката труб 4-5 разряда</t>
  </si>
  <si>
    <t>от 56000 до 65000</t>
  </si>
  <si>
    <t>от 75000 до 86000</t>
  </si>
  <si>
    <t>Общежитие АО «МСЗ» (компенсация 50%); общежитие АО «МСЗ» квартирного типа (компенсация 70%); Работает жилищная программа (ипотека); подьемные 40 тыс.руб. молодым специалистам;компенсация аренды жилья до 20 тыс. руб.</t>
  </si>
  <si>
    <t>Дефектоскопист по УЗК 5 разряда</t>
  </si>
  <si>
    <t>Оператор автоматических и полуавтоматических линий 4-5 разряда</t>
  </si>
  <si>
    <t>от 49000 до 56000</t>
  </si>
  <si>
    <t>от 67000 до 7500</t>
  </si>
  <si>
    <t>Правильщик проката и труб  4-5 разряда</t>
  </si>
  <si>
    <t>от 55000 до 63000</t>
  </si>
  <si>
    <t>Термист проката и труб 4-5 разряда</t>
  </si>
  <si>
    <t>Токарь 4-5 разряда</t>
  </si>
  <si>
    <t>Фрезеровщик 4-5 разряда</t>
  </si>
  <si>
    <t>Шлифовщик 4-5 разряда</t>
  </si>
  <si>
    <t>Слесарь-ремонтник 4-6 разряд</t>
  </si>
  <si>
    <t>от 37000 до 62000</t>
  </si>
  <si>
    <t>от 67120 до 88540</t>
  </si>
  <si>
    <t>Слесарь-сантехник 4-6 разряд</t>
  </si>
  <si>
    <t>Электромонтер по ремонту и обслуживанию электрооборудования 4-6 разряд</t>
  </si>
  <si>
    <t>Транспортировщик 5 разряда</t>
  </si>
  <si>
    <t>от 30000 до 37000</t>
  </si>
  <si>
    <t>Инженер-технолог</t>
  </si>
  <si>
    <t>Инженер</t>
  </si>
  <si>
    <t>Аппаратчик приготовления пресс-порошков 4-5 разряда</t>
  </si>
  <si>
    <t>Контролер станочных и слесарных работ</t>
  </si>
  <si>
    <t>от 33000 до 38000</t>
  </si>
  <si>
    <t>Контролер производства твэл 4-5 разряда</t>
  </si>
  <si>
    <t>от 37000 до 43000</t>
  </si>
  <si>
    <t>Слесарь механосборочных работ 4 разряда</t>
  </si>
  <si>
    <t>Слесарь по контрольно-измерительным прибором и автоматике 4-5 разряда</t>
  </si>
  <si>
    <t>Оператор станков с ПУ 4-5 разряда</t>
  </si>
  <si>
    <t>Фоменков Владимир Владимирович, Тел.   +7 (496) 577-99-55,  +7 (495) 702-99-55, 8-968-731-17-93,  vlvfomenkov@rosatom.ru</t>
  </si>
  <si>
    <t xml:space="preserve">АО ВПО "Точмаш" г. Владимир, Владимирская обл. </t>
  </si>
  <si>
    <t>Монтажник РЭАиП 4 разряда</t>
  </si>
  <si>
    <t>компенсация аренды жилья до 15 тыс. руб.; подъемные 50 тыс.руб. молодым специалистам</t>
  </si>
  <si>
    <t>Регулировщик РЭАиП 4 разряда</t>
  </si>
  <si>
    <t xml:space="preserve">АО ВПО "Точмаш" г. Ковров, Владимирская обл. </t>
  </si>
  <si>
    <t>Токарь 3 разряда</t>
  </si>
  <si>
    <t>Кладовщик</t>
  </si>
  <si>
    <t>Руководитель проекта по производственной логистике</t>
  </si>
  <si>
    <t xml:space="preserve">компенсация аренды жилья до 15 тыс. руб.; </t>
  </si>
  <si>
    <t>Инженер по инструменту</t>
  </si>
  <si>
    <t>Специалист по ремонту гидравлического оборудования</t>
  </si>
  <si>
    <t>Экономист по МТС</t>
  </si>
  <si>
    <t>компенсация аренды жилья до 15 тыс. руб.; подъемные 30 тыс.руб. молодым специалистам</t>
  </si>
  <si>
    <t>Слесарь-ремонтник 4 разряда</t>
  </si>
  <si>
    <t>54000-67000</t>
  </si>
  <si>
    <t>Оператор станков с ПУ 3 разряда</t>
  </si>
  <si>
    <t>55000-66000</t>
  </si>
  <si>
    <t>Оператор станков с ПУ 4 разряда</t>
  </si>
  <si>
    <t>60000-72000</t>
  </si>
  <si>
    <t>Токарь-полуавтоматчик 3 разряда</t>
  </si>
  <si>
    <t>62000-75000</t>
  </si>
  <si>
    <t>Слесарь МСР 3 разряда</t>
  </si>
  <si>
    <t>55000-63000</t>
  </si>
  <si>
    <t>Шлифовщик 3 разряда</t>
  </si>
  <si>
    <t>Штамповщик 3 разряда</t>
  </si>
  <si>
    <t>45000-70000</t>
  </si>
  <si>
    <t>Контролер станочных и слесарных работ 5 разряда</t>
  </si>
  <si>
    <t>45000-55000</t>
  </si>
  <si>
    <t>Наладчик автоматов и полуавтоматов 5 разряда</t>
  </si>
  <si>
    <t>68000-75000</t>
  </si>
  <si>
    <t>Наладчик станков и манипуляторов с ПУ 5 разряда</t>
  </si>
  <si>
    <t>АО "ВПО "Точмаш", г. Москва</t>
  </si>
  <si>
    <t xml:space="preserve">компенсация аренды жилья до 30 тыс. руб.; </t>
  </si>
  <si>
    <t>Ведущий инженер технологического отдела</t>
  </si>
  <si>
    <t>компенсация аренды жилья до 30 тыс. руб.; подъемные 50 тыс.руб. молодым специалистам</t>
  </si>
  <si>
    <t>Ведущий инженер расчетно-теоретического отдела</t>
  </si>
  <si>
    <t>Инженер 1 категории расчетно-теоретического отдела</t>
  </si>
  <si>
    <t>Начальник отдела аналитического исследования по ГОЗ, ФЦП и ВЭД</t>
  </si>
  <si>
    <t>Инженер 3 категории</t>
  </si>
  <si>
    <t>Инженер-конструктор 1 категории</t>
  </si>
  <si>
    <t>Ведущий инженер-конструктор</t>
  </si>
  <si>
    <t>Инженер-конструктор 3 категории</t>
  </si>
  <si>
    <t>Инженер 1 категории опытно-производственного отдела</t>
  </si>
  <si>
    <t>Специалист по постановке проектов</t>
  </si>
  <si>
    <t>Суслова Анна Викторовна, 8(49232)94301, a.suslova@kvmz.ru</t>
  </si>
  <si>
    <t>Инженер-технолог, 2 категория</t>
  </si>
  <si>
    <t>Аппаратчик газоразделительного производства, 6 разряд</t>
  </si>
  <si>
    <t>Математик</t>
  </si>
  <si>
    <t>Инженер-конструктор-системотехник, 1 категория</t>
  </si>
  <si>
    <t>Инженер-энергетик</t>
  </si>
  <si>
    <t>Электромонтер по ремонту аппаратуры релейной защиты и автоматики, 6 разряд</t>
  </si>
  <si>
    <t>Слесарь аварийно-восстановительных работ, 4 разряд</t>
  </si>
  <si>
    <t>Лаборант-радиохимик, 6 разряд</t>
  </si>
  <si>
    <t>Специалист, 1 категория (психолог)</t>
  </si>
  <si>
    <t>Аппаратчик регенерации, 5 разряд</t>
  </si>
  <si>
    <t>Инженер-строитель</t>
  </si>
  <si>
    <t>АО "УЭХК", г.Новоуральск</t>
  </si>
  <si>
    <r>
      <rPr>
        <b/>
        <sz val="12"/>
        <rFont val="Times New Roman"/>
        <family val="1"/>
        <charset val="204"/>
      </rPr>
      <t>Социальная поддержка:</t>
    </r>
    <r>
      <rPr>
        <sz val="12"/>
        <rFont val="Times New Roman"/>
        <family val="1"/>
        <charset val="204"/>
      </rPr>
      <t xml:space="preserve"> добровольно медицинское страхование, страхование от несчастных случаев и болезней, санаторно-курортное лечение, негосударственное пенсионное обеспечение, жилищная программа, компенсация за спорт, материальная помощь
</t>
    </r>
    <r>
      <rPr>
        <b/>
        <sz val="12"/>
        <rFont val="Times New Roman"/>
        <family val="1"/>
        <charset val="204"/>
      </rPr>
      <t>Материальная помощь молодым специалистам (дополнительно):</t>
    </r>
    <r>
      <rPr>
        <sz val="12"/>
        <rFont val="Times New Roman"/>
        <family val="1"/>
        <charset val="204"/>
      </rPr>
      <t xml:space="preserve">
Компенсация аренды жилья - 90%; 
МП на обустройства быта - не более 30 тыс. руб.
МП при трудоустройстве - 50 тыс.руб.
МП на содержание ребенка в детском дошкольном учреждении - не более 90% произведенных затрат
</t>
    </r>
  </si>
  <si>
    <t>Пятов Евгений Викторович, 7 (343 70) 5-67-06, 7 (952) 738-71-71, EVPyatov@rosatom.ru</t>
  </si>
  <si>
    <t>Станочник широкого профиля, 4, 5, 6 разряд</t>
  </si>
  <si>
    <t>30 000-47 000</t>
  </si>
  <si>
    <t>24 000-31 500</t>
  </si>
  <si>
    <t>компенсация аренды жилья до 20 тыс. руб.; материальная помощь 20 тыс.руб. молодым специалистам</t>
  </si>
  <si>
    <t>Токарь, 4 разряд</t>
  </si>
  <si>
    <t>27 000-35 000</t>
  </si>
  <si>
    <t>Токарь, 5 разряд</t>
  </si>
  <si>
    <t>32 000-45 000</t>
  </si>
  <si>
    <t>Токарь, 6 разряд</t>
  </si>
  <si>
    <t>32 000-47 000</t>
  </si>
  <si>
    <t>Фрезеровшик, 4 разряд</t>
  </si>
  <si>
    <t>Фрезеровшик, 5 разряд</t>
  </si>
  <si>
    <t>ООО НПО Центротех", г. Новоуральск</t>
  </si>
  <si>
    <t>Матвеева Анастасия Анатольевна, (34370) 5-40-45, 1013, AAnMatveeva@rosatom.ru</t>
  </si>
  <si>
    <t xml:space="preserve">Ангарский филиал АО "ЦПТИ" 
г. Ангарск, Иркутская обл. </t>
  </si>
  <si>
    <t>60 000 - 70 000</t>
  </si>
  <si>
    <t>70 000 - 80 000</t>
  </si>
  <si>
    <t>50 000 - 56 000</t>
  </si>
  <si>
    <t>Красноярский филиал АО "ЦПТИ" 
г. Железногорск, Красноярский край</t>
  </si>
  <si>
    <t>90 000 - 93 000</t>
  </si>
  <si>
    <t>65 000 - 75 000</t>
  </si>
  <si>
    <t>60 000 - 68 000</t>
  </si>
  <si>
    <t>Красноярский филиал АО "ЦПТИ" 
г. Красноярск, Красноярский край</t>
  </si>
  <si>
    <t>40 000 - 45 0000</t>
  </si>
  <si>
    <t xml:space="preserve">Санкт-Петербургский филиал АО "ЦПТИ" 
г. Санкт-Петербург
</t>
  </si>
  <si>
    <t>120 000 - 130 000</t>
  </si>
  <si>
    <t>80 000 - 90 000</t>
  </si>
  <si>
    <t>АО "ЦПТИ" 
г. Москва, ул. Каширское шоссе, д.49</t>
  </si>
  <si>
    <t>100 000 - 110 000</t>
  </si>
  <si>
    <t>Программа добровольного медицинского страхования</t>
  </si>
  <si>
    <t>Ушакова Евгения Михайловна, EMiUshakova@rosatom.ru,  89500907401</t>
  </si>
  <si>
    <t>временно на проект, с перспективой постоянного трудоустройства</t>
  </si>
  <si>
    <t>Ведущий инженер-проектировщик по конструктивням решениям</t>
  </si>
  <si>
    <t>Главный специалист по автоматизации производственных процессов, сетям связи</t>
  </si>
  <si>
    <t>Главный специалист по конструктивным решениям</t>
  </si>
  <si>
    <t>Инженер-проектировщик по конструктивням решениям</t>
  </si>
  <si>
    <t>Главный специалист (архитектор)</t>
  </si>
  <si>
    <t>Ведущий инженер - проектировщик (строительные конструкции)</t>
  </si>
  <si>
    <t>Инженер-проектировщик по конструктивным решениям</t>
  </si>
  <si>
    <t>Главный специалист по вентиляции</t>
  </si>
  <si>
    <t>Специалист технологий информационного моделированияя</t>
  </si>
  <si>
    <t>Главный специалист (технолог по ускорителям частиц)</t>
  </si>
  <si>
    <t>Инженер-проектировщик (технолог)</t>
  </si>
  <si>
    <t>Главный специалист по направлению инвестиции</t>
  </si>
  <si>
    <t>Главный специалист казначейства</t>
  </si>
  <si>
    <t>Начальник технолгического отдела</t>
  </si>
  <si>
    <t>Релокационная выплата не предусмотрена, возможно дистанционное трудоустройство.
Стандартный пакет в рамках соц. программы предприятия: ДМС, матеральная помощь в соответствии с различными жизненными ситуациями</t>
  </si>
  <si>
    <t>Требуемая численность, чел.</t>
  </si>
  <si>
    <t>Вознаграждение по итогам работы за год, руб.</t>
  </si>
  <si>
    <t>Уровень зарплаты, руб. в мес.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</si>
</sst>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Verdana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0" fontId="6" fillId="0" borderId="0" xfId="2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5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lBorushkova\AppData\Local\Microsoft\Windows\INetCache\Content.Outlook\422WR11Q\&#1040;&#1054;%20&#1063;&#1052;&#104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ЧМЗ_12.07"/>
      <sheetName val="Лист1"/>
    </sheetNames>
    <sheetDataSet>
      <sheetData sheetId="0" refreshError="1"/>
      <sheetData sheetId="1">
        <row r="4">
          <cell r="AA4">
            <v>51000</v>
          </cell>
          <cell r="AB4">
            <v>69700</v>
          </cell>
        </row>
        <row r="5">
          <cell r="AA5">
            <v>53300</v>
          </cell>
          <cell r="AB5">
            <v>66900</v>
          </cell>
        </row>
        <row r="6">
          <cell r="AA6">
            <v>53300</v>
          </cell>
          <cell r="AB6">
            <v>61600</v>
          </cell>
        </row>
        <row r="7">
          <cell r="AA7">
            <v>53300</v>
          </cell>
          <cell r="AB7">
            <v>66900</v>
          </cell>
        </row>
        <row r="8">
          <cell r="AA8">
            <v>49200</v>
          </cell>
          <cell r="AB8">
            <v>68300</v>
          </cell>
        </row>
        <row r="9">
          <cell r="AA9">
            <v>58200</v>
          </cell>
          <cell r="AB9">
            <v>67300</v>
          </cell>
        </row>
        <row r="10">
          <cell r="AA10">
            <v>48300</v>
          </cell>
          <cell r="AB10">
            <v>56500</v>
          </cell>
        </row>
        <row r="11">
          <cell r="AA11">
            <v>46000</v>
          </cell>
          <cell r="AB11">
            <v>57000</v>
          </cell>
        </row>
        <row r="12">
          <cell r="AA12">
            <v>54500</v>
          </cell>
          <cell r="AB12">
            <v>68300</v>
          </cell>
        </row>
        <row r="13">
          <cell r="AA13">
            <v>48300</v>
          </cell>
          <cell r="AB13">
            <v>61100</v>
          </cell>
        </row>
        <row r="14">
          <cell r="AA14">
            <v>48300</v>
          </cell>
          <cell r="AB14">
            <v>61100</v>
          </cell>
        </row>
        <row r="15">
          <cell r="AA15">
            <v>48300</v>
          </cell>
          <cell r="AB15">
            <v>56500</v>
          </cell>
        </row>
        <row r="16">
          <cell r="AA16">
            <v>54600</v>
          </cell>
          <cell r="AB16">
            <v>62800</v>
          </cell>
        </row>
        <row r="17">
          <cell r="AA17">
            <v>46800</v>
          </cell>
          <cell r="AB17">
            <v>55000</v>
          </cell>
        </row>
        <row r="18">
          <cell r="AA18">
            <v>49200</v>
          </cell>
          <cell r="AB18">
            <v>68300</v>
          </cell>
        </row>
        <row r="19">
          <cell r="AA19">
            <v>50400</v>
          </cell>
          <cell r="AB19">
            <v>63500</v>
          </cell>
        </row>
        <row r="20">
          <cell r="AA20">
            <v>54400</v>
          </cell>
          <cell r="AB20">
            <v>66300</v>
          </cell>
        </row>
        <row r="21">
          <cell r="AA21">
            <v>40900</v>
          </cell>
          <cell r="AB21">
            <v>49500</v>
          </cell>
        </row>
        <row r="22">
          <cell r="AA22">
            <v>40900</v>
          </cell>
          <cell r="AB22">
            <v>49500</v>
          </cell>
        </row>
        <row r="23">
          <cell r="AA23">
            <v>42400</v>
          </cell>
          <cell r="AB23">
            <v>51000</v>
          </cell>
        </row>
        <row r="24">
          <cell r="AA24">
            <v>42400</v>
          </cell>
          <cell r="AB24">
            <v>51000</v>
          </cell>
        </row>
        <row r="25">
          <cell r="AA25">
            <v>57500</v>
          </cell>
          <cell r="AB25">
            <v>66600</v>
          </cell>
        </row>
        <row r="26">
          <cell r="AA26">
            <v>57500</v>
          </cell>
          <cell r="AB26">
            <v>66600</v>
          </cell>
        </row>
        <row r="27">
          <cell r="AA27">
            <v>48300</v>
          </cell>
          <cell r="AB27">
            <v>56500</v>
          </cell>
        </row>
        <row r="28">
          <cell r="AA28">
            <v>48300</v>
          </cell>
          <cell r="AB28">
            <v>56500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topLeftCell="A25" workbookViewId="0">
      <selection activeCell="A10" sqref="A10"/>
    </sheetView>
  </sheetViews>
  <sheetFormatPr defaultRowHeight="15"/>
  <cols>
    <col min="1" max="1" width="31.28515625" customWidth="1"/>
    <col min="2" max="2" width="31.42578125" customWidth="1"/>
    <col min="3" max="3" width="13.7109375" style="12" customWidth="1"/>
    <col min="4" max="4" width="22.42578125" style="12" customWidth="1"/>
    <col min="5" max="5" width="18.85546875" style="12" bestFit="1" customWidth="1"/>
    <col min="6" max="6" width="16.85546875" customWidth="1"/>
    <col min="7" max="7" width="85.140625" customWidth="1"/>
    <col min="8" max="8" width="31.140625" customWidth="1"/>
  </cols>
  <sheetData>
    <row r="1" spans="1:10" ht="18.75">
      <c r="A1" s="1"/>
      <c r="B1" s="1"/>
      <c r="C1" s="9"/>
      <c r="D1" s="9"/>
      <c r="E1" s="9"/>
      <c r="F1" s="1"/>
      <c r="G1" s="1"/>
      <c r="H1" s="67" t="s">
        <v>0</v>
      </c>
      <c r="I1" s="1"/>
    </row>
    <row r="2" spans="1:10" ht="18.75">
      <c r="A2" s="1"/>
      <c r="B2" s="1"/>
      <c r="C2" s="9"/>
      <c r="D2" s="9"/>
      <c r="E2" s="9"/>
      <c r="F2" s="1"/>
      <c r="G2" s="1"/>
      <c r="H2" s="1"/>
      <c r="I2" s="1"/>
    </row>
    <row r="3" spans="1:10" ht="18.75">
      <c r="A3" s="1"/>
      <c r="B3" s="1"/>
      <c r="C3" s="9"/>
      <c r="D3" s="9" t="s">
        <v>40</v>
      </c>
      <c r="E3" s="9"/>
      <c r="F3" s="1"/>
      <c r="G3" s="1"/>
      <c r="H3" s="1"/>
      <c r="I3" s="1"/>
      <c r="J3" s="1"/>
    </row>
    <row r="4" spans="1:10" ht="47.25">
      <c r="A4" s="14" t="s">
        <v>1</v>
      </c>
      <c r="B4" s="15" t="s">
        <v>2</v>
      </c>
      <c r="C4" s="14" t="s">
        <v>231</v>
      </c>
      <c r="D4" s="14" t="s">
        <v>233</v>
      </c>
      <c r="E4" s="16" t="s">
        <v>232</v>
      </c>
      <c r="F4" s="16" t="s">
        <v>44</v>
      </c>
      <c r="G4" s="15" t="s">
        <v>3</v>
      </c>
      <c r="H4" s="15" t="s">
        <v>41</v>
      </c>
      <c r="I4" s="1"/>
      <c r="J4" s="1"/>
    </row>
    <row r="5" spans="1:10" ht="126">
      <c r="A5" s="8" t="s">
        <v>43</v>
      </c>
      <c r="B5" s="3" t="s">
        <v>4</v>
      </c>
      <c r="C5" s="11">
        <v>7</v>
      </c>
      <c r="D5" s="10" t="str">
        <f>CONCATENATE([1]Лист1!AA4,"-",[1]Лист1!AB4)</f>
        <v>51000-69700</v>
      </c>
      <c r="E5" s="10" t="s">
        <v>5</v>
      </c>
      <c r="F5" s="5" t="s">
        <v>6</v>
      </c>
      <c r="G5" s="6" t="s">
        <v>7</v>
      </c>
      <c r="H5" s="3" t="s">
        <v>42</v>
      </c>
      <c r="I5" s="1"/>
      <c r="J5" s="1"/>
    </row>
    <row r="6" spans="1:10" ht="126">
      <c r="A6" s="8" t="s">
        <v>43</v>
      </c>
      <c r="B6" s="3" t="s">
        <v>8</v>
      </c>
      <c r="C6" s="11">
        <v>9</v>
      </c>
      <c r="D6" s="10" t="str">
        <f>CONCATENATE([1]Лист1!AA5,"-",[1]Лист1!AB5)</f>
        <v>53300-66900</v>
      </c>
      <c r="E6" s="10">
        <v>31320</v>
      </c>
      <c r="F6" s="5" t="s">
        <v>6</v>
      </c>
      <c r="G6" s="6" t="s">
        <v>7</v>
      </c>
      <c r="H6" s="3" t="s">
        <v>42</v>
      </c>
      <c r="I6" s="1"/>
      <c r="J6" s="1"/>
    </row>
    <row r="7" spans="1:10" ht="126">
      <c r="A7" s="8" t="s">
        <v>43</v>
      </c>
      <c r="B7" s="7" t="s">
        <v>9</v>
      </c>
      <c r="C7" s="11">
        <v>16</v>
      </c>
      <c r="D7" s="10" t="str">
        <f>CONCATENATE([1]Лист1!AA6,"-",[1]Лист1!AB6)</f>
        <v>53300-61600</v>
      </c>
      <c r="E7" s="10" t="s">
        <v>10</v>
      </c>
      <c r="F7" s="5" t="s">
        <v>6</v>
      </c>
      <c r="G7" s="6" t="s">
        <v>7</v>
      </c>
      <c r="H7" s="3" t="s">
        <v>42</v>
      </c>
      <c r="I7" s="1"/>
      <c r="J7" s="1"/>
    </row>
    <row r="8" spans="1:10" ht="126">
      <c r="A8" s="8" t="s">
        <v>43</v>
      </c>
      <c r="B8" s="7" t="s">
        <v>11</v>
      </c>
      <c r="C8" s="11">
        <v>13</v>
      </c>
      <c r="D8" s="10" t="str">
        <f>CONCATENATE([1]Лист1!AA7,"-",[1]Лист1!AB7)</f>
        <v>53300-66900</v>
      </c>
      <c r="E8" s="10" t="s">
        <v>12</v>
      </c>
      <c r="F8" s="5" t="s">
        <v>6</v>
      </c>
      <c r="G8" s="6" t="s">
        <v>7</v>
      </c>
      <c r="H8" s="3" t="s">
        <v>42</v>
      </c>
      <c r="I8" s="1"/>
      <c r="J8" s="1"/>
    </row>
    <row r="9" spans="1:10" ht="126">
      <c r="A9" s="8" t="s">
        <v>43</v>
      </c>
      <c r="B9" s="3" t="s">
        <v>13</v>
      </c>
      <c r="C9" s="11">
        <v>4</v>
      </c>
      <c r="D9" s="10" t="str">
        <f>CONCATENATE([1]Лист1!AA8,"-",[1]Лист1!AB8)</f>
        <v>49200-68300</v>
      </c>
      <c r="E9" s="10">
        <v>31320</v>
      </c>
      <c r="F9" s="5" t="s">
        <v>6</v>
      </c>
      <c r="G9" s="6" t="s">
        <v>7</v>
      </c>
      <c r="H9" s="3" t="s">
        <v>42</v>
      </c>
      <c r="I9" s="1"/>
      <c r="J9" s="1"/>
    </row>
    <row r="10" spans="1:10" ht="126">
      <c r="A10" s="8" t="s">
        <v>43</v>
      </c>
      <c r="B10" s="3" t="s">
        <v>14</v>
      </c>
      <c r="C10" s="11">
        <v>32</v>
      </c>
      <c r="D10" s="10" t="str">
        <f>CONCATENATE([1]Лист1!AA9,"-",[1]Лист1!AB9)</f>
        <v>58200-67300</v>
      </c>
      <c r="E10" s="10" t="s">
        <v>12</v>
      </c>
      <c r="F10" s="5" t="s">
        <v>6</v>
      </c>
      <c r="G10" s="6" t="s">
        <v>7</v>
      </c>
      <c r="H10" s="3" t="s">
        <v>42</v>
      </c>
      <c r="I10" s="1"/>
      <c r="J10" s="1"/>
    </row>
    <row r="11" spans="1:10" ht="126">
      <c r="A11" s="8" t="s">
        <v>43</v>
      </c>
      <c r="B11" s="3" t="s">
        <v>15</v>
      </c>
      <c r="C11" s="11">
        <v>15</v>
      </c>
      <c r="D11" s="10" t="str">
        <f>CONCATENATE([1]Лист1!AA10,"-",[1]Лист1!AB10)</f>
        <v>48300-56500</v>
      </c>
      <c r="E11" s="10" t="s">
        <v>16</v>
      </c>
      <c r="F11" s="5" t="s">
        <v>6</v>
      </c>
      <c r="G11" s="6" t="s">
        <v>7</v>
      </c>
      <c r="H11" s="3" t="s">
        <v>42</v>
      </c>
      <c r="I11" s="1"/>
      <c r="J11" s="1"/>
    </row>
    <row r="12" spans="1:10" ht="126">
      <c r="A12" s="8" t="s">
        <v>43</v>
      </c>
      <c r="B12" s="3" t="s">
        <v>17</v>
      </c>
      <c r="C12" s="11">
        <v>2</v>
      </c>
      <c r="D12" s="10" t="str">
        <f>CONCATENATE([1]Лист1!AA11,"-",[1]Лист1!AB11)</f>
        <v>46000-57000</v>
      </c>
      <c r="E12" s="10">
        <v>34740</v>
      </c>
      <c r="F12" s="5" t="s">
        <v>6</v>
      </c>
      <c r="G12" s="6" t="s">
        <v>7</v>
      </c>
      <c r="H12" s="3" t="s">
        <v>42</v>
      </c>
      <c r="I12" s="1"/>
      <c r="J12" s="1"/>
    </row>
    <row r="13" spans="1:10" ht="126">
      <c r="A13" s="8" t="s">
        <v>43</v>
      </c>
      <c r="B13" s="3" t="s">
        <v>18</v>
      </c>
      <c r="C13" s="11">
        <v>4</v>
      </c>
      <c r="D13" s="10" t="str">
        <f>CONCATENATE([1]Лист1!AA12,"-",[1]Лист1!AB12)</f>
        <v>54500-68300</v>
      </c>
      <c r="E13" s="10">
        <v>31320</v>
      </c>
      <c r="F13" s="5" t="s">
        <v>6</v>
      </c>
      <c r="G13" s="6" t="s">
        <v>7</v>
      </c>
      <c r="H13" s="3" t="s">
        <v>42</v>
      </c>
      <c r="I13" s="1"/>
      <c r="J13" s="1"/>
    </row>
    <row r="14" spans="1:10" ht="126">
      <c r="A14" s="8" t="s">
        <v>43</v>
      </c>
      <c r="B14" s="3" t="s">
        <v>19</v>
      </c>
      <c r="C14" s="11">
        <v>2</v>
      </c>
      <c r="D14" s="10" t="str">
        <f>CONCATENATE([1]Лист1!AA13,"-",[1]Лист1!AB13)</f>
        <v>48300-61100</v>
      </c>
      <c r="E14" s="10" t="s">
        <v>20</v>
      </c>
      <c r="F14" s="5" t="s">
        <v>6</v>
      </c>
      <c r="G14" s="6" t="s">
        <v>7</v>
      </c>
      <c r="H14" s="3" t="s">
        <v>42</v>
      </c>
      <c r="I14" s="1"/>
      <c r="J14" s="1"/>
    </row>
    <row r="15" spans="1:10" ht="126">
      <c r="A15" s="8" t="s">
        <v>43</v>
      </c>
      <c r="B15" s="7" t="s">
        <v>21</v>
      </c>
      <c r="C15" s="11">
        <v>2</v>
      </c>
      <c r="D15" s="10" t="str">
        <f>CONCATENATE([1]Лист1!AA14,"-",[1]Лист1!AB14)</f>
        <v>48300-61100</v>
      </c>
      <c r="E15" s="10" t="s">
        <v>22</v>
      </c>
      <c r="F15" s="5" t="s">
        <v>6</v>
      </c>
      <c r="G15" s="6" t="s">
        <v>7</v>
      </c>
      <c r="H15" s="3" t="s">
        <v>42</v>
      </c>
      <c r="I15" s="1"/>
      <c r="J15" s="1"/>
    </row>
    <row r="16" spans="1:10" ht="126">
      <c r="A16" s="8" t="s">
        <v>43</v>
      </c>
      <c r="B16" s="7" t="s">
        <v>23</v>
      </c>
      <c r="C16" s="11">
        <v>5</v>
      </c>
      <c r="D16" s="10" t="str">
        <f>CONCATENATE([1]Лист1!AA15,"-",[1]Лист1!AB15)</f>
        <v>48300-56500</v>
      </c>
      <c r="E16" s="10" t="s">
        <v>24</v>
      </c>
      <c r="F16" s="5" t="s">
        <v>6</v>
      </c>
      <c r="G16" s="6" t="s">
        <v>7</v>
      </c>
      <c r="H16" s="3" t="s">
        <v>42</v>
      </c>
      <c r="I16" s="1"/>
      <c r="J16" s="1"/>
    </row>
    <row r="17" spans="1:10" ht="126">
      <c r="A17" s="8" t="s">
        <v>43</v>
      </c>
      <c r="B17" s="7" t="s">
        <v>25</v>
      </c>
      <c r="C17" s="11">
        <v>4</v>
      </c>
      <c r="D17" s="10" t="str">
        <f>CONCATENATE([1]Лист1!AA16,"-",[1]Лист1!AB16)</f>
        <v>54600-62800</v>
      </c>
      <c r="E17" s="10" t="s">
        <v>26</v>
      </c>
      <c r="F17" s="5" t="s">
        <v>6</v>
      </c>
      <c r="G17" s="6" t="s">
        <v>7</v>
      </c>
      <c r="H17" s="3" t="s">
        <v>42</v>
      </c>
      <c r="I17" s="1"/>
      <c r="J17" s="1"/>
    </row>
    <row r="18" spans="1:10" ht="126">
      <c r="A18" s="8" t="s">
        <v>43</v>
      </c>
      <c r="B18" s="3" t="s">
        <v>27</v>
      </c>
      <c r="C18" s="11">
        <v>18</v>
      </c>
      <c r="D18" s="10" t="str">
        <f>CONCATENATE([1]Лист1!AA17,"-",[1]Лист1!AB17)</f>
        <v>46800-55000</v>
      </c>
      <c r="E18" s="10">
        <v>31320</v>
      </c>
      <c r="F18" s="5" t="s">
        <v>6</v>
      </c>
      <c r="G18" s="6" t="s">
        <v>7</v>
      </c>
      <c r="H18" s="3" t="s">
        <v>42</v>
      </c>
      <c r="I18" s="1"/>
      <c r="J18" s="1"/>
    </row>
    <row r="19" spans="1:10" ht="126">
      <c r="A19" s="8" t="s">
        <v>43</v>
      </c>
      <c r="B19" s="7" t="s">
        <v>28</v>
      </c>
      <c r="C19" s="11">
        <v>8</v>
      </c>
      <c r="D19" s="10" t="str">
        <f>CONCATENATE([1]Лист1!AA18,"-",[1]Лист1!AB18)</f>
        <v>49200-68300</v>
      </c>
      <c r="E19" s="10">
        <v>31320</v>
      </c>
      <c r="F19" s="5" t="s">
        <v>6</v>
      </c>
      <c r="G19" s="6" t="s">
        <v>7</v>
      </c>
      <c r="H19" s="3" t="s">
        <v>42</v>
      </c>
      <c r="I19" s="1"/>
      <c r="J19" s="1"/>
    </row>
    <row r="20" spans="1:10" ht="126">
      <c r="A20" s="8" t="s">
        <v>43</v>
      </c>
      <c r="B20" s="7" t="s">
        <v>29</v>
      </c>
      <c r="C20" s="11">
        <v>3</v>
      </c>
      <c r="D20" s="10" t="str">
        <f>CONCATENATE([1]Лист1!AA19,"-",[1]Лист1!AB19)</f>
        <v>50400-63500</v>
      </c>
      <c r="E20" s="10">
        <v>31320</v>
      </c>
      <c r="F20" s="5" t="s">
        <v>6</v>
      </c>
      <c r="G20" s="6" t="s">
        <v>7</v>
      </c>
      <c r="H20" s="3" t="s">
        <v>42</v>
      </c>
      <c r="I20" s="1"/>
      <c r="J20" s="1"/>
    </row>
    <row r="21" spans="1:10" ht="126">
      <c r="A21" s="8" t="s">
        <v>43</v>
      </c>
      <c r="B21" s="3" t="s">
        <v>30</v>
      </c>
      <c r="C21" s="11">
        <v>5</v>
      </c>
      <c r="D21" s="10" t="str">
        <f>CONCATENATE([1]Лист1!AA20,"-",[1]Лист1!AB20)</f>
        <v>54400-66300</v>
      </c>
      <c r="E21" s="10" t="s">
        <v>16</v>
      </c>
      <c r="F21" s="5" t="s">
        <v>6</v>
      </c>
      <c r="G21" s="6" t="s">
        <v>7</v>
      </c>
      <c r="H21" s="3" t="s">
        <v>42</v>
      </c>
      <c r="I21" s="1"/>
      <c r="J21" s="1"/>
    </row>
    <row r="22" spans="1:10" ht="126">
      <c r="A22" s="8" t="s">
        <v>43</v>
      </c>
      <c r="B22" s="3" t="s">
        <v>31</v>
      </c>
      <c r="C22" s="11">
        <v>5</v>
      </c>
      <c r="D22" s="10" t="str">
        <f>CONCATENATE([1]Лист1!AA21,"-",[1]Лист1!AB21)</f>
        <v>40900-49500</v>
      </c>
      <c r="E22" s="10" t="s">
        <v>24</v>
      </c>
      <c r="F22" s="5" t="s">
        <v>6</v>
      </c>
      <c r="G22" s="6" t="s">
        <v>7</v>
      </c>
      <c r="H22" s="3" t="s">
        <v>42</v>
      </c>
      <c r="I22" s="1"/>
      <c r="J22" s="1"/>
    </row>
    <row r="23" spans="1:10" ht="126">
      <c r="A23" s="8" t="s">
        <v>43</v>
      </c>
      <c r="B23" s="3" t="s">
        <v>32</v>
      </c>
      <c r="C23" s="11">
        <v>2</v>
      </c>
      <c r="D23" s="10" t="str">
        <f>CONCATENATE([1]Лист1!AA22,"-",[1]Лист1!AB22)</f>
        <v>40900-49500</v>
      </c>
      <c r="E23" s="10" t="s">
        <v>5</v>
      </c>
      <c r="F23" s="5" t="s">
        <v>6</v>
      </c>
      <c r="G23" s="6" t="s">
        <v>7</v>
      </c>
      <c r="H23" s="3" t="s">
        <v>42</v>
      </c>
      <c r="I23" s="1"/>
      <c r="J23" s="1"/>
    </row>
    <row r="24" spans="1:10" ht="126">
      <c r="A24" s="8" t="s">
        <v>43</v>
      </c>
      <c r="B24" s="3" t="s">
        <v>33</v>
      </c>
      <c r="C24" s="11">
        <v>16</v>
      </c>
      <c r="D24" s="10" t="str">
        <f>CONCATENATE([1]Лист1!AA23,"-",[1]Лист1!AB23)</f>
        <v>42400-51000</v>
      </c>
      <c r="E24" s="11">
        <v>28800</v>
      </c>
      <c r="F24" s="5" t="s">
        <v>6</v>
      </c>
      <c r="G24" s="6" t="s">
        <v>7</v>
      </c>
      <c r="H24" s="3" t="s">
        <v>42</v>
      </c>
      <c r="I24" s="1"/>
      <c r="J24" s="1"/>
    </row>
    <row r="25" spans="1:10" ht="126">
      <c r="A25" s="8" t="s">
        <v>43</v>
      </c>
      <c r="B25" s="3" t="s">
        <v>34</v>
      </c>
      <c r="C25" s="11">
        <v>1</v>
      </c>
      <c r="D25" s="10" t="str">
        <f>CONCATENATE([1]Лист1!AA24,"-",[1]Лист1!AB24)</f>
        <v>42400-51000</v>
      </c>
      <c r="E25" s="11">
        <v>28800</v>
      </c>
      <c r="F25" s="5" t="s">
        <v>6</v>
      </c>
      <c r="G25" s="6" t="s">
        <v>7</v>
      </c>
      <c r="H25" s="3" t="s">
        <v>42</v>
      </c>
      <c r="I25" s="1"/>
      <c r="J25" s="1"/>
    </row>
    <row r="26" spans="1:10" ht="126">
      <c r="A26" s="8" t="s">
        <v>43</v>
      </c>
      <c r="B26" s="3" t="s">
        <v>35</v>
      </c>
      <c r="C26" s="11">
        <v>1</v>
      </c>
      <c r="D26" s="10" t="str">
        <f>CONCATENATE([1]Лист1!AA25,"-",[1]Лист1!AB25)</f>
        <v>57500-66600</v>
      </c>
      <c r="E26" s="11">
        <v>28800</v>
      </c>
      <c r="F26" s="5" t="s">
        <v>6</v>
      </c>
      <c r="G26" s="6" t="s">
        <v>7</v>
      </c>
      <c r="H26" s="3" t="s">
        <v>42</v>
      </c>
      <c r="I26" s="1"/>
      <c r="J26" s="1"/>
    </row>
    <row r="27" spans="1:10" ht="126">
      <c r="A27" s="8" t="s">
        <v>43</v>
      </c>
      <c r="B27" s="3" t="s">
        <v>36</v>
      </c>
      <c r="C27" s="11">
        <v>4</v>
      </c>
      <c r="D27" s="10" t="str">
        <f>CONCATENATE([1]Лист1!AA26,"-",[1]Лист1!AB26)</f>
        <v>57500-66600</v>
      </c>
      <c r="E27" s="11">
        <v>28800</v>
      </c>
      <c r="F27" s="5" t="s">
        <v>6</v>
      </c>
      <c r="G27" s="6" t="s">
        <v>7</v>
      </c>
      <c r="H27" s="3" t="s">
        <v>42</v>
      </c>
      <c r="I27" s="1"/>
      <c r="J27" s="1"/>
    </row>
    <row r="28" spans="1:10" ht="126">
      <c r="A28" s="8" t="s">
        <v>43</v>
      </c>
      <c r="B28" s="3">
        <v>282</v>
      </c>
      <c r="C28" s="11">
        <v>2</v>
      </c>
      <c r="D28" s="10" t="str">
        <f>CONCATENATE([1]Лист1!AA27,"-",[1]Лист1!AB27)</f>
        <v>48300-56500</v>
      </c>
      <c r="E28" s="10" t="s">
        <v>5</v>
      </c>
      <c r="F28" s="5" t="s">
        <v>6</v>
      </c>
      <c r="G28" s="6" t="s">
        <v>7</v>
      </c>
      <c r="H28" s="3" t="s">
        <v>42</v>
      </c>
      <c r="I28" s="1"/>
      <c r="J28" s="1"/>
    </row>
    <row r="29" spans="1:10" ht="126">
      <c r="A29" s="8" t="s">
        <v>43</v>
      </c>
      <c r="B29" s="3" t="s">
        <v>37</v>
      </c>
      <c r="C29" s="11">
        <v>2</v>
      </c>
      <c r="D29" s="10" t="str">
        <f>CONCATENATE([1]Лист1!AA28,"-",[1]Лист1!AB28)</f>
        <v>48300-56500</v>
      </c>
      <c r="E29" s="10">
        <v>34740</v>
      </c>
      <c r="F29" s="5" t="s">
        <v>6</v>
      </c>
      <c r="G29" s="6" t="s">
        <v>7</v>
      </c>
      <c r="H29" s="3" t="s">
        <v>42</v>
      </c>
      <c r="I29" s="1"/>
      <c r="J29" s="1"/>
    </row>
    <row r="30" spans="1:10" ht="126">
      <c r="A30" s="8" t="s">
        <v>43</v>
      </c>
      <c r="B30" s="3" t="s">
        <v>38</v>
      </c>
      <c r="C30" s="11">
        <v>3</v>
      </c>
      <c r="D30" s="10" t="str">
        <f>CONCATENATE([1]Лист1!AA29,"-",[1]Лист1!AB29)</f>
        <v>-</v>
      </c>
      <c r="E30" s="10">
        <v>31320</v>
      </c>
      <c r="F30" s="5" t="s">
        <v>6</v>
      </c>
      <c r="G30" s="6" t="s">
        <v>7</v>
      </c>
      <c r="H30" s="3" t="s">
        <v>42</v>
      </c>
      <c r="I30" s="1"/>
      <c r="J30" s="1"/>
    </row>
    <row r="31" spans="1:10" ht="126">
      <c r="A31" s="8" t="s">
        <v>43</v>
      </c>
      <c r="B31" s="3" t="s">
        <v>39</v>
      </c>
      <c r="C31" s="11">
        <v>5</v>
      </c>
      <c r="D31" s="10" t="str">
        <f>CONCATENATE([1]Лист1!AA30,"-",[1]Лист1!AB30)</f>
        <v>-</v>
      </c>
      <c r="E31" s="10">
        <v>31320</v>
      </c>
      <c r="F31" s="5" t="s">
        <v>6</v>
      </c>
      <c r="G31" s="6" t="s">
        <v>7</v>
      </c>
      <c r="H31" s="3" t="s">
        <v>42</v>
      </c>
      <c r="I31" s="1"/>
      <c r="J31" s="1"/>
    </row>
    <row r="32" spans="1:10" ht="63">
      <c r="A32" s="69" t="s">
        <v>56</v>
      </c>
      <c r="B32" s="23" t="s">
        <v>45</v>
      </c>
      <c r="C32" s="26">
        <v>2</v>
      </c>
      <c r="D32" s="27" t="s">
        <v>46</v>
      </c>
      <c r="E32" s="29">
        <v>80000</v>
      </c>
      <c r="F32" s="24" t="s">
        <v>6</v>
      </c>
      <c r="G32" s="23" t="s">
        <v>230</v>
      </c>
      <c r="H32" s="70" t="s">
        <v>91</v>
      </c>
      <c r="I32" s="1"/>
      <c r="J32" s="1"/>
    </row>
    <row r="33" spans="1:10" ht="63">
      <c r="A33" s="69"/>
      <c r="B33" s="23" t="s">
        <v>47</v>
      </c>
      <c r="C33" s="27">
        <v>2</v>
      </c>
      <c r="D33" s="27" t="s">
        <v>48</v>
      </c>
      <c r="E33" s="29">
        <v>150000</v>
      </c>
      <c r="F33" s="24" t="s">
        <v>6</v>
      </c>
      <c r="G33" s="23" t="s">
        <v>230</v>
      </c>
      <c r="H33" s="71"/>
      <c r="I33" s="1"/>
      <c r="J33" s="1"/>
    </row>
    <row r="34" spans="1:10" ht="63">
      <c r="A34" s="69"/>
      <c r="B34" s="23" t="s">
        <v>49</v>
      </c>
      <c r="C34" s="28">
        <v>1</v>
      </c>
      <c r="D34" s="27" t="s">
        <v>50</v>
      </c>
      <c r="E34" s="29">
        <v>150000</v>
      </c>
      <c r="F34" s="24" t="s">
        <v>6</v>
      </c>
      <c r="G34" s="23" t="s">
        <v>230</v>
      </c>
      <c r="H34" s="71"/>
      <c r="I34" s="1"/>
      <c r="J34" s="1"/>
    </row>
    <row r="35" spans="1:10" ht="63">
      <c r="A35" s="69"/>
      <c r="B35" s="23" t="s">
        <v>51</v>
      </c>
      <c r="C35" s="28">
        <v>1</v>
      </c>
      <c r="D35" s="27" t="s">
        <v>52</v>
      </c>
      <c r="E35" s="29">
        <v>60000</v>
      </c>
      <c r="F35" s="24" t="s">
        <v>6</v>
      </c>
      <c r="G35" s="23" t="s">
        <v>230</v>
      </c>
      <c r="H35" s="71"/>
      <c r="I35" s="1"/>
      <c r="J35" s="1"/>
    </row>
    <row r="36" spans="1:10" ht="63">
      <c r="A36" s="69"/>
      <c r="B36" s="23" t="s">
        <v>53</v>
      </c>
      <c r="C36" s="28">
        <v>2</v>
      </c>
      <c r="D36" s="27" t="s">
        <v>50</v>
      </c>
      <c r="E36" s="29">
        <v>270000</v>
      </c>
      <c r="F36" s="24" t="s">
        <v>6</v>
      </c>
      <c r="G36" s="23" t="s">
        <v>230</v>
      </c>
      <c r="H36" s="71"/>
      <c r="I36" s="1"/>
      <c r="J36" s="1"/>
    </row>
    <row r="37" spans="1:10" ht="63">
      <c r="A37" s="69"/>
      <c r="B37" s="23" t="s">
        <v>54</v>
      </c>
      <c r="C37" s="28">
        <v>1</v>
      </c>
      <c r="D37" s="27" t="s">
        <v>55</v>
      </c>
      <c r="E37" s="29">
        <v>80000</v>
      </c>
      <c r="F37" s="24" t="s">
        <v>6</v>
      </c>
      <c r="G37" s="23" t="s">
        <v>230</v>
      </c>
      <c r="H37" s="72"/>
      <c r="I37" s="1"/>
      <c r="J37" s="1"/>
    </row>
    <row r="38" spans="1:10" ht="60">
      <c r="A38" s="22" t="s">
        <v>89</v>
      </c>
      <c r="B38" s="3" t="s">
        <v>57</v>
      </c>
      <c r="C38" s="10">
        <v>4</v>
      </c>
      <c r="D38" s="10" t="s">
        <v>58</v>
      </c>
      <c r="E38" s="10">
        <v>37980</v>
      </c>
      <c r="F38" s="4" t="s">
        <v>59</v>
      </c>
      <c r="G38" s="3" t="s">
        <v>60</v>
      </c>
      <c r="H38" s="25" t="s">
        <v>90</v>
      </c>
      <c r="J38" s="1"/>
    </row>
    <row r="39" spans="1:10" ht="141.75">
      <c r="A39" s="22" t="s">
        <v>89</v>
      </c>
      <c r="B39" s="3" t="s">
        <v>61</v>
      </c>
      <c r="C39" s="10">
        <v>1</v>
      </c>
      <c r="D39" s="10" t="s">
        <v>62</v>
      </c>
      <c r="E39" s="10">
        <v>196800</v>
      </c>
      <c r="F39" s="4" t="s">
        <v>59</v>
      </c>
      <c r="G39" s="3" t="s">
        <v>63</v>
      </c>
      <c r="H39" s="25" t="s">
        <v>90</v>
      </c>
      <c r="J39" s="1"/>
    </row>
    <row r="40" spans="1:10" ht="60">
      <c r="A40" s="22" t="s">
        <v>89</v>
      </c>
      <c r="B40" s="3" t="s">
        <v>64</v>
      </c>
      <c r="C40" s="10">
        <v>1</v>
      </c>
      <c r="D40" s="10" t="s">
        <v>65</v>
      </c>
      <c r="E40" s="10">
        <v>64580</v>
      </c>
      <c r="F40" s="4" t="s">
        <v>59</v>
      </c>
      <c r="G40" s="3" t="s">
        <v>60</v>
      </c>
      <c r="H40" s="25" t="s">
        <v>90</v>
      </c>
      <c r="J40" s="1"/>
    </row>
    <row r="41" spans="1:10" ht="60">
      <c r="A41" s="22" t="s">
        <v>89</v>
      </c>
      <c r="B41" s="3" t="s">
        <v>66</v>
      </c>
      <c r="C41" s="10">
        <v>1</v>
      </c>
      <c r="D41" s="10" t="s">
        <v>67</v>
      </c>
      <c r="E41" s="10">
        <v>123120</v>
      </c>
      <c r="F41" s="4" t="s">
        <v>59</v>
      </c>
      <c r="G41" s="3" t="s">
        <v>60</v>
      </c>
      <c r="H41" s="25" t="s">
        <v>90</v>
      </c>
      <c r="J41" s="1"/>
    </row>
    <row r="42" spans="1:10" ht="60">
      <c r="A42" s="22" t="s">
        <v>89</v>
      </c>
      <c r="B42" s="3" t="s">
        <v>68</v>
      </c>
      <c r="C42" s="10">
        <v>1</v>
      </c>
      <c r="D42" s="10" t="s">
        <v>67</v>
      </c>
      <c r="E42" s="10">
        <v>123120</v>
      </c>
      <c r="F42" s="4" t="s">
        <v>59</v>
      </c>
      <c r="G42" s="3" t="s">
        <v>60</v>
      </c>
      <c r="H42" s="25" t="s">
        <v>90</v>
      </c>
      <c r="J42" s="1"/>
    </row>
    <row r="43" spans="1:10" ht="60">
      <c r="A43" s="22" t="s">
        <v>89</v>
      </c>
      <c r="B43" s="3" t="s">
        <v>69</v>
      </c>
      <c r="C43" s="10">
        <v>2</v>
      </c>
      <c r="D43" s="10" t="s">
        <v>65</v>
      </c>
      <c r="E43" s="10">
        <v>64580</v>
      </c>
      <c r="F43" s="4" t="s">
        <v>59</v>
      </c>
      <c r="G43" s="3" t="s">
        <v>60</v>
      </c>
      <c r="H43" s="25" t="s">
        <v>90</v>
      </c>
      <c r="I43" s="1"/>
      <c r="J43" s="1"/>
    </row>
    <row r="44" spans="1:10" ht="189">
      <c r="A44" s="22" t="s">
        <v>89</v>
      </c>
      <c r="B44" s="3" t="s">
        <v>70</v>
      </c>
      <c r="C44" s="10">
        <v>1</v>
      </c>
      <c r="D44" s="10" t="s">
        <v>71</v>
      </c>
      <c r="E44" s="10">
        <v>741192</v>
      </c>
      <c r="F44" s="4" t="s">
        <v>59</v>
      </c>
      <c r="G44" s="3" t="s">
        <v>72</v>
      </c>
      <c r="H44" s="25" t="s">
        <v>90</v>
      </c>
      <c r="I44" s="1"/>
      <c r="J44" s="1"/>
    </row>
    <row r="45" spans="1:10" ht="173.25">
      <c r="A45" s="22" t="s">
        <v>89</v>
      </c>
      <c r="B45" s="3" t="s">
        <v>73</v>
      </c>
      <c r="C45" s="10">
        <v>1</v>
      </c>
      <c r="D45" s="10" t="s">
        <v>74</v>
      </c>
      <c r="E45" s="10">
        <v>82370</v>
      </c>
      <c r="F45" s="4" t="s">
        <v>59</v>
      </c>
      <c r="G45" s="3" t="s">
        <v>75</v>
      </c>
      <c r="H45" s="25" t="s">
        <v>90</v>
      </c>
      <c r="I45" s="1"/>
      <c r="J45" s="1"/>
    </row>
    <row r="46" spans="1:10" ht="63">
      <c r="A46" s="22" t="s">
        <v>89</v>
      </c>
      <c r="B46" s="3" t="s">
        <v>76</v>
      </c>
      <c r="C46" s="10">
        <v>1</v>
      </c>
      <c r="D46" s="10" t="s">
        <v>77</v>
      </c>
      <c r="E46" s="10">
        <v>94320</v>
      </c>
      <c r="F46" s="4" t="s">
        <v>59</v>
      </c>
      <c r="G46" s="3" t="s">
        <v>60</v>
      </c>
      <c r="H46" s="25" t="s">
        <v>90</v>
      </c>
      <c r="I46" s="1"/>
      <c r="J46" s="1"/>
    </row>
    <row r="47" spans="1:10" ht="173.25">
      <c r="A47" s="22" t="s">
        <v>89</v>
      </c>
      <c r="B47" s="3" t="s">
        <v>78</v>
      </c>
      <c r="C47" s="10">
        <v>1</v>
      </c>
      <c r="D47" s="10" t="s">
        <v>79</v>
      </c>
      <c r="E47" s="10">
        <v>82370</v>
      </c>
      <c r="F47" s="4" t="s">
        <v>59</v>
      </c>
      <c r="G47" s="3" t="s">
        <v>75</v>
      </c>
      <c r="H47" s="25" t="s">
        <v>90</v>
      </c>
      <c r="I47" s="1"/>
      <c r="J47" s="1"/>
    </row>
    <row r="48" spans="1:10" ht="60">
      <c r="A48" s="22" t="s">
        <v>89</v>
      </c>
      <c r="B48" s="3" t="s">
        <v>80</v>
      </c>
      <c r="C48" s="10">
        <v>1</v>
      </c>
      <c r="D48" s="10" t="s">
        <v>81</v>
      </c>
      <c r="E48" s="10">
        <v>48600</v>
      </c>
      <c r="F48" s="4" t="s">
        <v>59</v>
      </c>
      <c r="G48" s="3" t="s">
        <v>60</v>
      </c>
      <c r="H48" s="25" t="s">
        <v>90</v>
      </c>
      <c r="I48" s="1"/>
      <c r="J48" s="1"/>
    </row>
    <row r="49" spans="1:11" ht="60">
      <c r="A49" s="22" t="s">
        <v>89</v>
      </c>
      <c r="B49" s="3" t="s">
        <v>82</v>
      </c>
      <c r="C49" s="10">
        <v>1</v>
      </c>
      <c r="D49" s="10" t="s">
        <v>81</v>
      </c>
      <c r="E49" s="10">
        <v>64580</v>
      </c>
      <c r="F49" s="4" t="s">
        <v>59</v>
      </c>
      <c r="G49" s="3" t="s">
        <v>60</v>
      </c>
      <c r="H49" s="25" t="s">
        <v>90</v>
      </c>
      <c r="I49" s="1"/>
      <c r="J49" s="1"/>
    </row>
    <row r="50" spans="1:11" ht="173.25">
      <c r="A50" s="22" t="s">
        <v>89</v>
      </c>
      <c r="B50" s="3" t="s">
        <v>83</v>
      </c>
      <c r="C50" s="10">
        <v>1</v>
      </c>
      <c r="D50" s="10" t="s">
        <v>84</v>
      </c>
      <c r="E50" s="10">
        <v>72190</v>
      </c>
      <c r="F50" s="4" t="s">
        <v>59</v>
      </c>
      <c r="G50" s="3" t="s">
        <v>75</v>
      </c>
      <c r="H50" s="25" t="s">
        <v>90</v>
      </c>
      <c r="I50" s="1"/>
      <c r="J50" s="1"/>
    </row>
    <row r="51" spans="1:11" ht="173.25">
      <c r="A51" s="22" t="s">
        <v>89</v>
      </c>
      <c r="B51" s="3" t="s">
        <v>85</v>
      </c>
      <c r="C51" s="10">
        <v>1</v>
      </c>
      <c r="D51" s="10" t="s">
        <v>86</v>
      </c>
      <c r="E51" s="10">
        <v>72190</v>
      </c>
      <c r="F51" s="4" t="s">
        <v>59</v>
      </c>
      <c r="G51" s="3" t="s">
        <v>75</v>
      </c>
      <c r="H51" s="25" t="s">
        <v>90</v>
      </c>
      <c r="I51" s="1"/>
      <c r="J51" s="1"/>
    </row>
    <row r="52" spans="1:11" ht="173.25">
      <c r="A52" s="22" t="s">
        <v>89</v>
      </c>
      <c r="B52" s="3" t="s">
        <v>87</v>
      </c>
      <c r="C52" s="10">
        <v>1</v>
      </c>
      <c r="D52" s="10" t="s">
        <v>88</v>
      </c>
      <c r="E52" s="10">
        <v>434016</v>
      </c>
      <c r="F52" s="4" t="s">
        <v>59</v>
      </c>
      <c r="G52" s="3" t="s">
        <v>75</v>
      </c>
      <c r="H52" s="25" t="s">
        <v>90</v>
      </c>
      <c r="I52" s="1"/>
      <c r="J52" s="1"/>
    </row>
    <row r="53" spans="1:11" ht="78.75">
      <c r="A53" s="23" t="s">
        <v>92</v>
      </c>
      <c r="B53" s="23" t="s">
        <v>93</v>
      </c>
      <c r="C53" s="27">
        <v>9</v>
      </c>
      <c r="D53" s="13" t="s">
        <v>94</v>
      </c>
      <c r="E53" s="13" t="s">
        <v>95</v>
      </c>
      <c r="F53" s="24" t="s">
        <v>6</v>
      </c>
      <c r="G53" s="23" t="s">
        <v>96</v>
      </c>
      <c r="H53" s="40" t="s">
        <v>124</v>
      </c>
      <c r="I53" s="1"/>
      <c r="J53" s="1"/>
    </row>
    <row r="54" spans="1:11" ht="78.75">
      <c r="A54" s="23" t="s">
        <v>92</v>
      </c>
      <c r="B54" s="23" t="s">
        <v>97</v>
      </c>
      <c r="C54" s="27">
        <v>1</v>
      </c>
      <c r="D54" s="13">
        <v>55000</v>
      </c>
      <c r="E54" s="13">
        <v>86000</v>
      </c>
      <c r="F54" s="24" t="s">
        <v>6</v>
      </c>
      <c r="G54" s="23" t="s">
        <v>96</v>
      </c>
      <c r="H54" s="40" t="s">
        <v>124</v>
      </c>
      <c r="I54" s="1"/>
      <c r="J54" s="35"/>
    </row>
    <row r="55" spans="1:11" ht="78.75">
      <c r="A55" s="23" t="s">
        <v>92</v>
      </c>
      <c r="B55" s="23" t="s">
        <v>98</v>
      </c>
      <c r="C55" s="27">
        <v>1</v>
      </c>
      <c r="D55" s="13" t="s">
        <v>99</v>
      </c>
      <c r="E55" s="13" t="s">
        <v>100</v>
      </c>
      <c r="F55" s="24" t="s">
        <v>6</v>
      </c>
      <c r="G55" s="23" t="s">
        <v>96</v>
      </c>
      <c r="H55" s="40" t="s">
        <v>124</v>
      </c>
      <c r="I55" s="1"/>
      <c r="J55" s="36"/>
      <c r="K55" s="37"/>
    </row>
    <row r="56" spans="1:11" ht="78.75">
      <c r="A56" s="23" t="s">
        <v>92</v>
      </c>
      <c r="B56" s="39" t="s">
        <v>101</v>
      </c>
      <c r="C56" s="13">
        <v>1</v>
      </c>
      <c r="D56" s="13" t="s">
        <v>102</v>
      </c>
      <c r="E56" s="13" t="s">
        <v>95</v>
      </c>
      <c r="F56" s="24" t="s">
        <v>6</v>
      </c>
      <c r="G56" s="23" t="s">
        <v>96</v>
      </c>
      <c r="H56" s="40" t="s">
        <v>124</v>
      </c>
      <c r="I56" s="1"/>
      <c r="J56" s="36"/>
    </row>
    <row r="57" spans="1:11" ht="78.75">
      <c r="A57" s="23" t="s">
        <v>92</v>
      </c>
      <c r="B57" s="39" t="s">
        <v>103</v>
      </c>
      <c r="C57" s="13">
        <v>1</v>
      </c>
      <c r="D57" s="13" t="s">
        <v>99</v>
      </c>
      <c r="E57" s="13" t="s">
        <v>100</v>
      </c>
      <c r="F57" s="24" t="s">
        <v>6</v>
      </c>
      <c r="G57" s="23" t="s">
        <v>96</v>
      </c>
      <c r="H57" s="40" t="s">
        <v>124</v>
      </c>
      <c r="I57" s="1"/>
      <c r="J57" s="30"/>
    </row>
    <row r="58" spans="1:11" ht="78.75">
      <c r="A58" s="23" t="s">
        <v>92</v>
      </c>
      <c r="B58" s="39" t="s">
        <v>104</v>
      </c>
      <c r="C58" s="13">
        <v>15</v>
      </c>
      <c r="D58" s="13" t="s">
        <v>102</v>
      </c>
      <c r="E58" s="13" t="s">
        <v>95</v>
      </c>
      <c r="F58" s="24" t="s">
        <v>6</v>
      </c>
      <c r="G58" s="23" t="s">
        <v>96</v>
      </c>
      <c r="H58" s="40" t="s">
        <v>124</v>
      </c>
      <c r="I58" s="1"/>
      <c r="J58" s="30"/>
    </row>
    <row r="59" spans="1:11" ht="78.75">
      <c r="A59" s="23" t="s">
        <v>92</v>
      </c>
      <c r="B59" s="39" t="s">
        <v>105</v>
      </c>
      <c r="C59" s="13">
        <v>12</v>
      </c>
      <c r="D59" s="13" t="s">
        <v>102</v>
      </c>
      <c r="E59" s="13" t="s">
        <v>95</v>
      </c>
      <c r="F59" s="24" t="s">
        <v>6</v>
      </c>
      <c r="G59" s="23" t="s">
        <v>96</v>
      </c>
      <c r="H59" s="40" t="s">
        <v>124</v>
      </c>
      <c r="I59" s="1"/>
    </row>
    <row r="60" spans="1:11" ht="78.75">
      <c r="A60" s="23" t="s">
        <v>92</v>
      </c>
      <c r="B60" s="39" t="s">
        <v>106</v>
      </c>
      <c r="C60" s="13">
        <v>2</v>
      </c>
      <c r="D60" s="13" t="s">
        <v>102</v>
      </c>
      <c r="E60" s="13" t="s">
        <v>95</v>
      </c>
      <c r="F60" s="24" t="s">
        <v>6</v>
      </c>
      <c r="G60" s="23" t="s">
        <v>96</v>
      </c>
      <c r="H60" s="40" t="s">
        <v>124</v>
      </c>
      <c r="I60" s="1"/>
    </row>
    <row r="61" spans="1:11" ht="78.75">
      <c r="A61" s="23" t="s">
        <v>92</v>
      </c>
      <c r="B61" s="39" t="s">
        <v>107</v>
      </c>
      <c r="C61" s="13">
        <v>15</v>
      </c>
      <c r="D61" s="13" t="s">
        <v>108</v>
      </c>
      <c r="E61" s="13" t="s">
        <v>109</v>
      </c>
      <c r="F61" s="24" t="s">
        <v>6</v>
      </c>
      <c r="G61" s="23" t="s">
        <v>96</v>
      </c>
      <c r="H61" s="40" t="s">
        <v>124</v>
      </c>
      <c r="I61" s="1"/>
      <c r="J61" s="1"/>
    </row>
    <row r="62" spans="1:11" ht="78.75">
      <c r="A62" s="23" t="s">
        <v>92</v>
      </c>
      <c r="B62" s="39" t="s">
        <v>110</v>
      </c>
      <c r="C62" s="13">
        <v>2</v>
      </c>
      <c r="D62" s="13" t="s">
        <v>108</v>
      </c>
      <c r="E62" s="13" t="s">
        <v>109</v>
      </c>
      <c r="F62" s="24" t="s">
        <v>6</v>
      </c>
      <c r="G62" s="23" t="s">
        <v>96</v>
      </c>
      <c r="H62" s="40" t="s">
        <v>124</v>
      </c>
      <c r="I62" s="1"/>
      <c r="J62" s="1"/>
    </row>
    <row r="63" spans="1:11" ht="78.75">
      <c r="A63" s="23" t="s">
        <v>92</v>
      </c>
      <c r="B63" s="23" t="s">
        <v>111</v>
      </c>
      <c r="C63" s="13">
        <v>3</v>
      </c>
      <c r="D63" s="13" t="s">
        <v>108</v>
      </c>
      <c r="E63" s="13" t="s">
        <v>109</v>
      </c>
      <c r="F63" s="24" t="s">
        <v>6</v>
      </c>
      <c r="G63" s="23" t="s">
        <v>96</v>
      </c>
      <c r="H63" s="40" t="s">
        <v>124</v>
      </c>
      <c r="I63" s="1"/>
      <c r="J63" s="1"/>
    </row>
    <row r="64" spans="1:11" ht="78.75">
      <c r="A64" s="23" t="s">
        <v>92</v>
      </c>
      <c r="B64" s="39" t="s">
        <v>112</v>
      </c>
      <c r="C64" s="13">
        <v>1</v>
      </c>
      <c r="D64" s="13" t="s">
        <v>113</v>
      </c>
      <c r="E64" s="13">
        <v>67840</v>
      </c>
      <c r="F64" s="24" t="s">
        <v>6</v>
      </c>
      <c r="G64" s="23" t="s">
        <v>96</v>
      </c>
      <c r="H64" s="40" t="s">
        <v>124</v>
      </c>
    </row>
    <row r="65" spans="1:8" ht="78.75">
      <c r="A65" s="23" t="s">
        <v>92</v>
      </c>
      <c r="B65" s="39" t="s">
        <v>114</v>
      </c>
      <c r="C65" s="13">
        <v>5</v>
      </c>
      <c r="D65" s="13">
        <v>60000</v>
      </c>
      <c r="E65" s="13">
        <v>143000</v>
      </c>
      <c r="F65" s="24" t="s">
        <v>6</v>
      </c>
      <c r="G65" s="23" t="s">
        <v>96</v>
      </c>
      <c r="H65" s="40" t="s">
        <v>124</v>
      </c>
    </row>
    <row r="66" spans="1:8" ht="78.75">
      <c r="A66" s="23" t="s">
        <v>92</v>
      </c>
      <c r="B66" s="39" t="s">
        <v>115</v>
      </c>
      <c r="C66" s="13">
        <v>2</v>
      </c>
      <c r="D66" s="13">
        <v>52000</v>
      </c>
      <c r="E66" s="13">
        <v>120000</v>
      </c>
      <c r="F66" s="24" t="s">
        <v>6</v>
      </c>
      <c r="G66" s="23" t="s">
        <v>96</v>
      </c>
      <c r="H66" s="40" t="s">
        <v>124</v>
      </c>
    </row>
    <row r="67" spans="1:8" ht="78.75">
      <c r="A67" s="23" t="s">
        <v>92</v>
      </c>
      <c r="B67" s="23" t="s">
        <v>116</v>
      </c>
      <c r="C67" s="13">
        <v>10</v>
      </c>
      <c r="D67" s="13" t="s">
        <v>102</v>
      </c>
      <c r="E67" s="13" t="s">
        <v>95</v>
      </c>
      <c r="F67" s="24" t="s">
        <v>6</v>
      </c>
      <c r="G67" s="23" t="s">
        <v>96</v>
      </c>
      <c r="H67" s="40" t="s">
        <v>124</v>
      </c>
    </row>
    <row r="68" spans="1:8" ht="78.75">
      <c r="A68" s="23" t="s">
        <v>92</v>
      </c>
      <c r="B68" s="39" t="s">
        <v>117</v>
      </c>
      <c r="C68" s="13">
        <v>15</v>
      </c>
      <c r="D68" s="13" t="s">
        <v>118</v>
      </c>
      <c r="E68" s="13" t="s">
        <v>100</v>
      </c>
      <c r="F68" s="24" t="s">
        <v>6</v>
      </c>
      <c r="G68" s="23" t="s">
        <v>96</v>
      </c>
      <c r="H68" s="40" t="s">
        <v>124</v>
      </c>
    </row>
    <row r="69" spans="1:8" ht="78.75">
      <c r="A69" s="23" t="s">
        <v>92</v>
      </c>
      <c r="B69" s="23" t="s">
        <v>119</v>
      </c>
      <c r="C69" s="13">
        <v>15</v>
      </c>
      <c r="D69" s="13" t="s">
        <v>120</v>
      </c>
      <c r="E69" s="13" t="s">
        <v>100</v>
      </c>
      <c r="F69" s="24" t="s">
        <v>6</v>
      </c>
      <c r="G69" s="23" t="s">
        <v>96</v>
      </c>
      <c r="H69" s="40" t="s">
        <v>124</v>
      </c>
    </row>
    <row r="70" spans="1:8" ht="78.75">
      <c r="A70" s="23" t="s">
        <v>92</v>
      </c>
      <c r="B70" s="23" t="s">
        <v>121</v>
      </c>
      <c r="C70" s="13">
        <v>20</v>
      </c>
      <c r="D70" s="13">
        <v>55000</v>
      </c>
      <c r="E70" s="13">
        <v>88540</v>
      </c>
      <c r="F70" s="24" t="s">
        <v>6</v>
      </c>
      <c r="G70" s="23" t="s">
        <v>96</v>
      </c>
      <c r="H70" s="40" t="s">
        <v>124</v>
      </c>
    </row>
    <row r="71" spans="1:8" ht="78.75">
      <c r="A71" s="23" t="s">
        <v>92</v>
      </c>
      <c r="B71" s="23" t="s">
        <v>122</v>
      </c>
      <c r="C71" s="13">
        <v>10</v>
      </c>
      <c r="D71" s="13" t="s">
        <v>99</v>
      </c>
      <c r="E71" s="13" t="s">
        <v>100</v>
      </c>
      <c r="F71" s="24" t="s">
        <v>6</v>
      </c>
      <c r="G71" s="23" t="s">
        <v>96</v>
      </c>
      <c r="H71" s="40" t="s">
        <v>124</v>
      </c>
    </row>
    <row r="72" spans="1:8" ht="78.75">
      <c r="A72" s="23" t="s">
        <v>92</v>
      </c>
      <c r="B72" s="39" t="s">
        <v>123</v>
      </c>
      <c r="C72" s="13">
        <v>10</v>
      </c>
      <c r="D72" s="13" t="s">
        <v>102</v>
      </c>
      <c r="E72" s="13" t="s">
        <v>95</v>
      </c>
      <c r="F72" s="24" t="s">
        <v>6</v>
      </c>
      <c r="G72" s="23" t="s">
        <v>96</v>
      </c>
      <c r="H72" s="40" t="s">
        <v>124</v>
      </c>
    </row>
    <row r="73" spans="1:8" ht="47.25">
      <c r="A73" s="73" t="s">
        <v>125</v>
      </c>
      <c r="B73" s="41" t="s">
        <v>126</v>
      </c>
      <c r="C73" s="49">
        <v>3</v>
      </c>
      <c r="D73" s="49">
        <v>45838</v>
      </c>
      <c r="E73" s="51">
        <v>52830</v>
      </c>
      <c r="F73" s="42" t="s">
        <v>6</v>
      </c>
      <c r="G73" s="43" t="s">
        <v>127</v>
      </c>
      <c r="H73" s="2" t="s">
        <v>169</v>
      </c>
    </row>
    <row r="74" spans="1:8" ht="47.25">
      <c r="A74" s="73"/>
      <c r="B74" s="41" t="s">
        <v>128</v>
      </c>
      <c r="C74" s="49">
        <v>1</v>
      </c>
      <c r="D74" s="49">
        <v>45838</v>
      </c>
      <c r="E74" s="51">
        <v>52830</v>
      </c>
      <c r="F74" s="42" t="s">
        <v>6</v>
      </c>
      <c r="G74" s="43" t="s">
        <v>127</v>
      </c>
      <c r="H74" s="2" t="s">
        <v>169</v>
      </c>
    </row>
    <row r="75" spans="1:8" ht="30" customHeight="1">
      <c r="A75" s="44" t="s">
        <v>129</v>
      </c>
      <c r="B75" s="19" t="s">
        <v>130</v>
      </c>
      <c r="C75" s="21">
        <v>1</v>
      </c>
      <c r="D75" s="34">
        <v>39505</v>
      </c>
      <c r="E75" s="52">
        <v>48860</v>
      </c>
      <c r="F75" s="45" t="s">
        <v>6</v>
      </c>
      <c r="G75" s="18" t="s">
        <v>127</v>
      </c>
      <c r="H75" s="48" t="s">
        <v>169</v>
      </c>
    </row>
    <row r="76" spans="1:8" ht="47.25">
      <c r="A76" s="44" t="s">
        <v>129</v>
      </c>
      <c r="B76" s="19" t="s">
        <v>131</v>
      </c>
      <c r="C76" s="21">
        <v>1</v>
      </c>
      <c r="D76" s="34">
        <v>31425</v>
      </c>
      <c r="E76" s="52">
        <v>42480</v>
      </c>
      <c r="F76" s="45" t="s">
        <v>6</v>
      </c>
      <c r="G76" s="18" t="s">
        <v>127</v>
      </c>
      <c r="H76" s="48" t="s">
        <v>169</v>
      </c>
    </row>
    <row r="77" spans="1:8" ht="47.25">
      <c r="A77" s="44" t="s">
        <v>129</v>
      </c>
      <c r="B77" s="18" t="s">
        <v>132</v>
      </c>
      <c r="C77" s="21">
        <v>1</v>
      </c>
      <c r="D77" s="34">
        <v>69007</v>
      </c>
      <c r="E77" s="52">
        <v>112640</v>
      </c>
      <c r="F77" s="45" t="s">
        <v>6</v>
      </c>
      <c r="G77" s="18" t="s">
        <v>133</v>
      </c>
      <c r="H77" s="48" t="s">
        <v>169</v>
      </c>
    </row>
    <row r="78" spans="1:8" ht="47.25">
      <c r="A78" s="44" t="s">
        <v>129</v>
      </c>
      <c r="B78" s="19" t="s">
        <v>134</v>
      </c>
      <c r="C78" s="21">
        <v>1</v>
      </c>
      <c r="D78" s="34">
        <v>39382</v>
      </c>
      <c r="E78" s="52">
        <v>57080</v>
      </c>
      <c r="F78" s="45" t="s">
        <v>6</v>
      </c>
      <c r="G78" s="18" t="s">
        <v>127</v>
      </c>
      <c r="H78" s="48" t="s">
        <v>169</v>
      </c>
    </row>
    <row r="79" spans="1:8" ht="47.25">
      <c r="A79" s="44" t="s">
        <v>129</v>
      </c>
      <c r="B79" s="18" t="s">
        <v>135</v>
      </c>
      <c r="C79" s="21">
        <v>1</v>
      </c>
      <c r="D79" s="34">
        <v>54260</v>
      </c>
      <c r="E79" s="52">
        <v>75420</v>
      </c>
      <c r="F79" s="45" t="s">
        <v>6</v>
      </c>
      <c r="G79" s="18" t="s">
        <v>127</v>
      </c>
      <c r="H79" s="48" t="s">
        <v>169</v>
      </c>
    </row>
    <row r="80" spans="1:8" ht="47.25">
      <c r="A80" s="44" t="s">
        <v>129</v>
      </c>
      <c r="B80" s="19" t="s">
        <v>136</v>
      </c>
      <c r="C80" s="21">
        <v>2</v>
      </c>
      <c r="D80" s="34">
        <v>39382</v>
      </c>
      <c r="E80" s="52">
        <v>57080</v>
      </c>
      <c r="F80" s="45" t="s">
        <v>6</v>
      </c>
      <c r="G80" s="18" t="s">
        <v>137</v>
      </c>
      <c r="H80" s="48" t="s">
        <v>169</v>
      </c>
    </row>
    <row r="81" spans="1:8" ht="47.25">
      <c r="A81" s="44" t="s">
        <v>129</v>
      </c>
      <c r="B81" s="18" t="s">
        <v>138</v>
      </c>
      <c r="C81" s="34">
        <v>1</v>
      </c>
      <c r="D81" s="34" t="s">
        <v>139</v>
      </c>
      <c r="E81" s="52">
        <v>52830</v>
      </c>
      <c r="F81" s="45" t="s">
        <v>6</v>
      </c>
      <c r="G81" s="18" t="s">
        <v>127</v>
      </c>
      <c r="H81" s="48" t="s">
        <v>169</v>
      </c>
    </row>
    <row r="82" spans="1:8" ht="47.25">
      <c r="A82" s="44" t="s">
        <v>129</v>
      </c>
      <c r="B82" s="18" t="s">
        <v>140</v>
      </c>
      <c r="C82" s="74">
        <v>2</v>
      </c>
      <c r="D82" s="34" t="s">
        <v>141</v>
      </c>
      <c r="E82" s="52">
        <v>54050</v>
      </c>
      <c r="F82" s="45" t="s">
        <v>6</v>
      </c>
      <c r="G82" s="18" t="s">
        <v>127</v>
      </c>
      <c r="H82" s="48" t="s">
        <v>169</v>
      </c>
    </row>
    <row r="83" spans="1:8" ht="47.25">
      <c r="A83" s="44" t="s">
        <v>129</v>
      </c>
      <c r="B83" s="18" t="s">
        <v>142</v>
      </c>
      <c r="C83" s="75"/>
      <c r="D83" s="34" t="s">
        <v>143</v>
      </c>
      <c r="E83" s="52">
        <v>58420</v>
      </c>
      <c r="F83" s="45" t="s">
        <v>6</v>
      </c>
      <c r="G83" s="18" t="s">
        <v>127</v>
      </c>
      <c r="H83" s="48" t="s">
        <v>169</v>
      </c>
    </row>
    <row r="84" spans="1:8" ht="47.25">
      <c r="A84" s="44" t="s">
        <v>129</v>
      </c>
      <c r="B84" s="18" t="s">
        <v>130</v>
      </c>
      <c r="C84" s="34">
        <v>1</v>
      </c>
      <c r="D84" s="34" t="s">
        <v>141</v>
      </c>
      <c r="E84" s="52">
        <v>54050</v>
      </c>
      <c r="F84" s="45" t="s">
        <v>6</v>
      </c>
      <c r="G84" s="18" t="s">
        <v>127</v>
      </c>
      <c r="H84" s="48" t="s">
        <v>169</v>
      </c>
    </row>
    <row r="85" spans="1:8" ht="47.25">
      <c r="A85" s="44" t="s">
        <v>129</v>
      </c>
      <c r="B85" s="18" t="s">
        <v>144</v>
      </c>
      <c r="C85" s="34">
        <v>1</v>
      </c>
      <c r="D85" s="34" t="s">
        <v>145</v>
      </c>
      <c r="E85" s="52">
        <v>54050</v>
      </c>
      <c r="F85" s="45" t="s">
        <v>6</v>
      </c>
      <c r="G85" s="18" t="s">
        <v>127</v>
      </c>
      <c r="H85" s="48" t="s">
        <v>169</v>
      </c>
    </row>
    <row r="86" spans="1:8" ht="47.25">
      <c r="A86" s="44" t="s">
        <v>129</v>
      </c>
      <c r="B86" s="18" t="s">
        <v>146</v>
      </c>
      <c r="C86" s="34">
        <v>1</v>
      </c>
      <c r="D86" s="34" t="s">
        <v>147</v>
      </c>
      <c r="E86" s="52">
        <v>54050</v>
      </c>
      <c r="F86" s="45" t="s">
        <v>6</v>
      </c>
      <c r="G86" s="18" t="s">
        <v>127</v>
      </c>
      <c r="H86" s="48" t="s">
        <v>169</v>
      </c>
    </row>
    <row r="87" spans="1:8" ht="47.25">
      <c r="A87" s="44" t="s">
        <v>129</v>
      </c>
      <c r="B87" s="18" t="s">
        <v>148</v>
      </c>
      <c r="C87" s="34">
        <v>1</v>
      </c>
      <c r="D87" s="34" t="s">
        <v>147</v>
      </c>
      <c r="E87" s="52">
        <v>54050</v>
      </c>
      <c r="F87" s="45" t="s">
        <v>6</v>
      </c>
      <c r="G87" s="18" t="s">
        <v>127</v>
      </c>
      <c r="H87" s="48" t="s">
        <v>169</v>
      </c>
    </row>
    <row r="88" spans="1:8" ht="47.25">
      <c r="A88" s="44" t="s">
        <v>129</v>
      </c>
      <c r="B88" s="18" t="s">
        <v>149</v>
      </c>
      <c r="C88" s="34">
        <v>1</v>
      </c>
      <c r="D88" s="34" t="s">
        <v>150</v>
      </c>
      <c r="E88" s="52">
        <v>54050</v>
      </c>
      <c r="F88" s="45" t="s">
        <v>6</v>
      </c>
      <c r="G88" s="18" t="s">
        <v>127</v>
      </c>
      <c r="H88" s="48" t="s">
        <v>169</v>
      </c>
    </row>
    <row r="89" spans="1:8" ht="47.25">
      <c r="A89" s="44" t="s">
        <v>129</v>
      </c>
      <c r="B89" s="18" t="s">
        <v>151</v>
      </c>
      <c r="C89" s="34">
        <v>1</v>
      </c>
      <c r="D89" s="34" t="s">
        <v>152</v>
      </c>
      <c r="E89" s="52">
        <v>57080</v>
      </c>
      <c r="F89" s="45" t="s">
        <v>6</v>
      </c>
      <c r="G89" s="18" t="s">
        <v>127</v>
      </c>
      <c r="H89" s="48" t="s">
        <v>169</v>
      </c>
    </row>
    <row r="90" spans="1:8" ht="47.25">
      <c r="A90" s="44" t="s">
        <v>129</v>
      </c>
      <c r="B90" s="18" t="s">
        <v>153</v>
      </c>
      <c r="C90" s="34">
        <v>1</v>
      </c>
      <c r="D90" s="34" t="s">
        <v>154</v>
      </c>
      <c r="E90" s="52">
        <v>63310</v>
      </c>
      <c r="F90" s="45" t="s">
        <v>6</v>
      </c>
      <c r="G90" s="18" t="s">
        <v>127</v>
      </c>
      <c r="H90" s="48" t="s">
        <v>169</v>
      </c>
    </row>
    <row r="91" spans="1:8" ht="47.25">
      <c r="A91" s="44" t="s">
        <v>129</v>
      </c>
      <c r="B91" s="38" t="s">
        <v>155</v>
      </c>
      <c r="C91" s="34">
        <v>3</v>
      </c>
      <c r="D91" s="34" t="s">
        <v>154</v>
      </c>
      <c r="E91" s="52">
        <v>63310</v>
      </c>
      <c r="F91" s="45" t="s">
        <v>6</v>
      </c>
      <c r="G91" s="18" t="s">
        <v>127</v>
      </c>
      <c r="H91" s="48" t="s">
        <v>169</v>
      </c>
    </row>
    <row r="92" spans="1:8" ht="47.25">
      <c r="A92" s="46" t="s">
        <v>156</v>
      </c>
      <c r="B92" s="2" t="s">
        <v>229</v>
      </c>
      <c r="C92" s="17">
        <v>1</v>
      </c>
      <c r="D92" s="50">
        <v>190000</v>
      </c>
      <c r="E92" s="53">
        <v>395000</v>
      </c>
      <c r="F92" s="47" t="s">
        <v>6</v>
      </c>
      <c r="G92" s="2" t="s">
        <v>157</v>
      </c>
      <c r="H92" s="2" t="s">
        <v>169</v>
      </c>
    </row>
    <row r="93" spans="1:8" ht="47.25">
      <c r="A93" s="46" t="s">
        <v>156</v>
      </c>
      <c r="B93" s="2" t="s">
        <v>158</v>
      </c>
      <c r="C93" s="17">
        <v>1</v>
      </c>
      <c r="D93" s="50">
        <v>130000</v>
      </c>
      <c r="E93" s="53">
        <v>279000</v>
      </c>
      <c r="F93" s="47" t="s">
        <v>6</v>
      </c>
      <c r="G93" s="2" t="s">
        <v>159</v>
      </c>
      <c r="H93" s="2" t="s">
        <v>169</v>
      </c>
    </row>
    <row r="94" spans="1:8" ht="47.25">
      <c r="A94" s="46" t="s">
        <v>156</v>
      </c>
      <c r="B94" s="2" t="s">
        <v>160</v>
      </c>
      <c r="C94" s="17">
        <v>1</v>
      </c>
      <c r="D94" s="50">
        <v>130000</v>
      </c>
      <c r="E94" s="53">
        <v>279000</v>
      </c>
      <c r="F94" s="47" t="s">
        <v>6</v>
      </c>
      <c r="G94" s="2" t="s">
        <v>159</v>
      </c>
      <c r="H94" s="2" t="s">
        <v>169</v>
      </c>
    </row>
    <row r="95" spans="1:8" ht="47.25">
      <c r="A95" s="46" t="s">
        <v>156</v>
      </c>
      <c r="B95" s="2" t="s">
        <v>161</v>
      </c>
      <c r="C95" s="17">
        <v>1</v>
      </c>
      <c r="D95" s="50">
        <v>125000</v>
      </c>
      <c r="E95" s="53">
        <v>230000</v>
      </c>
      <c r="F95" s="47" t="s">
        <v>6</v>
      </c>
      <c r="G95" s="2" t="s">
        <v>159</v>
      </c>
      <c r="H95" s="2" t="s">
        <v>169</v>
      </c>
    </row>
    <row r="96" spans="1:8" ht="47.25">
      <c r="A96" s="46" t="s">
        <v>156</v>
      </c>
      <c r="B96" s="2" t="s">
        <v>162</v>
      </c>
      <c r="C96" s="17">
        <v>1</v>
      </c>
      <c r="D96" s="50">
        <v>190000</v>
      </c>
      <c r="E96" s="53">
        <v>395000</v>
      </c>
      <c r="F96" s="47" t="s">
        <v>6</v>
      </c>
      <c r="G96" s="2" t="s">
        <v>157</v>
      </c>
      <c r="H96" s="2" t="s">
        <v>169</v>
      </c>
    </row>
    <row r="97" spans="1:11" ht="47.25">
      <c r="A97" s="46" t="s">
        <v>156</v>
      </c>
      <c r="B97" s="2" t="s">
        <v>163</v>
      </c>
      <c r="C97" s="17">
        <v>1</v>
      </c>
      <c r="D97" s="50">
        <v>93000</v>
      </c>
      <c r="E97" s="53">
        <v>145000</v>
      </c>
      <c r="F97" s="47" t="s">
        <v>6</v>
      </c>
      <c r="G97" s="2" t="s">
        <v>159</v>
      </c>
      <c r="H97" s="2" t="s">
        <v>169</v>
      </c>
    </row>
    <row r="98" spans="1:11" ht="47.25">
      <c r="A98" s="46" t="s">
        <v>156</v>
      </c>
      <c r="B98" s="32" t="s">
        <v>164</v>
      </c>
      <c r="C98" s="33">
        <v>1</v>
      </c>
      <c r="D98" s="50">
        <v>125000</v>
      </c>
      <c r="E98" s="54">
        <v>230000</v>
      </c>
      <c r="F98" s="47" t="s">
        <v>6</v>
      </c>
      <c r="G98" s="2" t="s">
        <v>159</v>
      </c>
      <c r="H98" s="2" t="s">
        <v>169</v>
      </c>
    </row>
    <row r="99" spans="1:11" ht="47.25">
      <c r="A99" s="46" t="s">
        <v>156</v>
      </c>
      <c r="B99" s="32" t="s">
        <v>165</v>
      </c>
      <c r="C99" s="33">
        <v>2</v>
      </c>
      <c r="D99" s="50">
        <v>130000</v>
      </c>
      <c r="E99" s="54">
        <v>279000</v>
      </c>
      <c r="F99" s="47" t="s">
        <v>6</v>
      </c>
      <c r="G99" s="2" t="s">
        <v>159</v>
      </c>
      <c r="H99" s="2" t="s">
        <v>169</v>
      </c>
    </row>
    <row r="100" spans="1:11" ht="47.25">
      <c r="A100" s="46" t="s">
        <v>156</v>
      </c>
      <c r="B100" s="32" t="s">
        <v>166</v>
      </c>
      <c r="C100" s="33">
        <v>1</v>
      </c>
      <c r="D100" s="50">
        <v>93000</v>
      </c>
      <c r="E100" s="54">
        <v>145000</v>
      </c>
      <c r="F100" s="47" t="s">
        <v>6</v>
      </c>
      <c r="G100" s="2" t="s">
        <v>159</v>
      </c>
      <c r="H100" s="2" t="s">
        <v>169</v>
      </c>
    </row>
    <row r="101" spans="1:11" ht="47.25">
      <c r="A101" s="46" t="s">
        <v>156</v>
      </c>
      <c r="B101" s="32" t="s">
        <v>167</v>
      </c>
      <c r="C101" s="33">
        <v>1</v>
      </c>
      <c r="D101" s="50">
        <v>125000</v>
      </c>
      <c r="E101" s="54">
        <v>230000</v>
      </c>
      <c r="F101" s="47" t="s">
        <v>6</v>
      </c>
      <c r="G101" s="2" t="s">
        <v>159</v>
      </c>
      <c r="H101" s="2" t="s">
        <v>169</v>
      </c>
    </row>
    <row r="102" spans="1:11" ht="47.25">
      <c r="A102" s="46" t="s">
        <v>156</v>
      </c>
      <c r="B102" s="32" t="s">
        <v>168</v>
      </c>
      <c r="C102" s="33">
        <v>1</v>
      </c>
      <c r="D102" s="50">
        <v>100000</v>
      </c>
      <c r="E102" s="54">
        <v>145000</v>
      </c>
      <c r="F102" s="47" t="s">
        <v>6</v>
      </c>
      <c r="G102" s="2" t="s">
        <v>159</v>
      </c>
      <c r="H102" s="2" t="s">
        <v>169</v>
      </c>
    </row>
    <row r="103" spans="1:11" ht="15.75" customHeight="1">
      <c r="A103" s="20" t="s">
        <v>181</v>
      </c>
      <c r="B103" s="66" t="s">
        <v>170</v>
      </c>
      <c r="C103" s="55">
        <v>1</v>
      </c>
      <c r="D103" s="20">
        <v>57567</v>
      </c>
      <c r="E103" s="56">
        <v>166360</v>
      </c>
      <c r="F103" s="20" t="s">
        <v>6</v>
      </c>
      <c r="G103" s="76" t="s">
        <v>182</v>
      </c>
      <c r="H103" s="40" t="s">
        <v>183</v>
      </c>
      <c r="I103" s="31"/>
      <c r="J103" s="31"/>
      <c r="K103" s="31"/>
    </row>
    <row r="104" spans="1:11" ht="47.25">
      <c r="A104" s="20" t="s">
        <v>181</v>
      </c>
      <c r="B104" s="18" t="s">
        <v>171</v>
      </c>
      <c r="C104" s="55">
        <v>1</v>
      </c>
      <c r="D104" s="20">
        <v>41375</v>
      </c>
      <c r="E104" s="56">
        <v>89563</v>
      </c>
      <c r="F104" s="20" t="s">
        <v>6</v>
      </c>
      <c r="G104" s="77"/>
      <c r="H104" s="40" t="s">
        <v>183</v>
      </c>
    </row>
    <row r="105" spans="1:11" ht="47.25">
      <c r="A105" s="20" t="s">
        <v>181</v>
      </c>
      <c r="B105" s="18" t="s">
        <v>172</v>
      </c>
      <c r="C105" s="34">
        <v>1</v>
      </c>
      <c r="D105" s="20">
        <v>52932</v>
      </c>
      <c r="E105" s="56">
        <v>122386</v>
      </c>
      <c r="F105" s="20" t="s">
        <v>6</v>
      </c>
      <c r="G105" s="77"/>
      <c r="H105" s="40" t="s">
        <v>183</v>
      </c>
    </row>
    <row r="106" spans="1:11" ht="47.25">
      <c r="A106" s="20" t="s">
        <v>181</v>
      </c>
      <c r="B106" s="18" t="s">
        <v>173</v>
      </c>
      <c r="C106" s="20">
        <v>1</v>
      </c>
      <c r="D106" s="20">
        <v>67673</v>
      </c>
      <c r="E106" s="56">
        <v>203192</v>
      </c>
      <c r="F106" s="20" t="s">
        <v>6</v>
      </c>
      <c r="G106" s="77"/>
      <c r="H106" s="40" t="s">
        <v>183</v>
      </c>
    </row>
    <row r="107" spans="1:11" ht="47.25">
      <c r="A107" s="20" t="s">
        <v>181</v>
      </c>
      <c r="B107" s="18" t="s">
        <v>174</v>
      </c>
      <c r="C107" s="34">
        <v>1</v>
      </c>
      <c r="D107" s="20">
        <v>47232</v>
      </c>
      <c r="E107" s="56">
        <v>101339</v>
      </c>
      <c r="F107" s="20" t="s">
        <v>6</v>
      </c>
      <c r="G107" s="77"/>
      <c r="H107" s="40" t="s">
        <v>183</v>
      </c>
    </row>
    <row r="108" spans="1:11" ht="47.25">
      <c r="A108" s="20" t="s">
        <v>181</v>
      </c>
      <c r="B108" s="18" t="s">
        <v>175</v>
      </c>
      <c r="C108" s="20">
        <v>1</v>
      </c>
      <c r="D108" s="20">
        <v>35633</v>
      </c>
      <c r="E108" s="56">
        <v>77786</v>
      </c>
      <c r="F108" s="20" t="s">
        <v>6</v>
      </c>
      <c r="G108" s="77"/>
      <c r="H108" s="40" t="s">
        <v>183</v>
      </c>
    </row>
    <row r="109" spans="1:11" ht="47.25">
      <c r="A109" s="20" t="s">
        <v>181</v>
      </c>
      <c r="B109" s="18" t="s">
        <v>176</v>
      </c>
      <c r="C109" s="20">
        <v>1</v>
      </c>
      <c r="D109" s="20">
        <v>32302</v>
      </c>
      <c r="E109" s="56">
        <v>58681</v>
      </c>
      <c r="F109" s="20" t="s">
        <v>6</v>
      </c>
      <c r="G109" s="77"/>
      <c r="H109" s="40" t="s">
        <v>183</v>
      </c>
    </row>
    <row r="110" spans="1:11" ht="47.25">
      <c r="A110" s="20" t="s">
        <v>181</v>
      </c>
      <c r="B110" s="18" t="s">
        <v>177</v>
      </c>
      <c r="C110" s="34">
        <v>1</v>
      </c>
      <c r="D110" s="34">
        <v>38504</v>
      </c>
      <c r="E110" s="56">
        <v>83549</v>
      </c>
      <c r="F110" s="20" t="s">
        <v>6</v>
      </c>
      <c r="G110" s="77"/>
      <c r="H110" s="40" t="s">
        <v>183</v>
      </c>
    </row>
    <row r="111" spans="1:11" ht="47.25">
      <c r="A111" s="20" t="s">
        <v>181</v>
      </c>
      <c r="B111" s="18" t="s">
        <v>178</v>
      </c>
      <c r="C111" s="34">
        <v>1</v>
      </c>
      <c r="D111" s="20">
        <v>60971</v>
      </c>
      <c r="E111" s="52">
        <v>203192</v>
      </c>
      <c r="F111" s="20" t="s">
        <v>6</v>
      </c>
      <c r="G111" s="77"/>
      <c r="H111" s="40" t="s">
        <v>183</v>
      </c>
    </row>
    <row r="112" spans="1:11" ht="47.25">
      <c r="A112" s="20" t="s">
        <v>181</v>
      </c>
      <c r="B112" s="18" t="s">
        <v>179</v>
      </c>
      <c r="C112" s="34">
        <v>1</v>
      </c>
      <c r="D112" s="34">
        <v>35059</v>
      </c>
      <c r="E112" s="56">
        <v>76784</v>
      </c>
      <c r="F112" s="20" t="s">
        <v>6</v>
      </c>
      <c r="G112" s="77"/>
      <c r="H112" s="40" t="s">
        <v>183</v>
      </c>
    </row>
    <row r="113" spans="1:8" ht="47.25">
      <c r="A113" s="20" t="s">
        <v>181</v>
      </c>
      <c r="B113" s="18" t="s">
        <v>180</v>
      </c>
      <c r="C113" s="34">
        <v>1</v>
      </c>
      <c r="D113" s="34">
        <v>53088</v>
      </c>
      <c r="E113" s="52">
        <v>113115</v>
      </c>
      <c r="F113" s="20" t="s">
        <v>6</v>
      </c>
      <c r="G113" s="78"/>
      <c r="H113" s="40" t="s">
        <v>183</v>
      </c>
    </row>
    <row r="114" spans="1:8" ht="48" customHeight="1">
      <c r="A114" s="58" t="s">
        <v>196</v>
      </c>
      <c r="B114" s="58" t="s">
        <v>184</v>
      </c>
      <c r="C114" s="59">
        <v>5</v>
      </c>
      <c r="D114" s="59" t="s">
        <v>185</v>
      </c>
      <c r="E114" s="65" t="s">
        <v>186</v>
      </c>
      <c r="F114" s="57" t="s">
        <v>6</v>
      </c>
      <c r="G114" s="60" t="s">
        <v>187</v>
      </c>
      <c r="H114" s="22" t="s">
        <v>197</v>
      </c>
    </row>
    <row r="115" spans="1:8" ht="63">
      <c r="A115" s="58" t="s">
        <v>196</v>
      </c>
      <c r="B115" s="58" t="s">
        <v>188</v>
      </c>
      <c r="C115" s="59">
        <v>3</v>
      </c>
      <c r="D115" s="59" t="s">
        <v>189</v>
      </c>
      <c r="E115" s="65">
        <f>20000*1.2</f>
        <v>24000</v>
      </c>
      <c r="F115" s="57" t="s">
        <v>6</v>
      </c>
      <c r="G115" s="60" t="s">
        <v>187</v>
      </c>
      <c r="H115" s="22" t="s">
        <v>197</v>
      </c>
    </row>
    <row r="116" spans="1:8" ht="63">
      <c r="A116" s="58" t="s">
        <v>196</v>
      </c>
      <c r="B116" s="58" t="s">
        <v>190</v>
      </c>
      <c r="C116" s="59">
        <v>11</v>
      </c>
      <c r="D116" s="59" t="s">
        <v>191</v>
      </c>
      <c r="E116" s="65">
        <v>26000</v>
      </c>
      <c r="F116" s="57" t="s">
        <v>6</v>
      </c>
      <c r="G116" s="60" t="s">
        <v>187</v>
      </c>
      <c r="H116" s="22" t="s">
        <v>197</v>
      </c>
    </row>
    <row r="117" spans="1:8" ht="63">
      <c r="A117" s="58" t="s">
        <v>196</v>
      </c>
      <c r="B117" s="58" t="s">
        <v>192</v>
      </c>
      <c r="C117" s="59">
        <v>2</v>
      </c>
      <c r="D117" s="59" t="s">
        <v>193</v>
      </c>
      <c r="E117" s="65">
        <v>31500</v>
      </c>
      <c r="F117" s="57" t="s">
        <v>6</v>
      </c>
      <c r="G117" s="60" t="s">
        <v>187</v>
      </c>
      <c r="H117" s="22" t="s">
        <v>197</v>
      </c>
    </row>
    <row r="118" spans="1:8" ht="63">
      <c r="A118" s="58" t="s">
        <v>196</v>
      </c>
      <c r="B118" s="58" t="s">
        <v>194</v>
      </c>
      <c r="C118" s="59">
        <v>3</v>
      </c>
      <c r="D118" s="59" t="s">
        <v>189</v>
      </c>
      <c r="E118" s="65">
        <f>20000*1.2</f>
        <v>24000</v>
      </c>
      <c r="F118" s="57" t="s">
        <v>6</v>
      </c>
      <c r="G118" s="60" t="s">
        <v>187</v>
      </c>
      <c r="H118" s="22" t="s">
        <v>197</v>
      </c>
    </row>
    <row r="119" spans="1:8" ht="63">
      <c r="A119" s="58" t="s">
        <v>196</v>
      </c>
      <c r="B119" s="58" t="s">
        <v>195</v>
      </c>
      <c r="C119" s="59">
        <v>3</v>
      </c>
      <c r="D119" s="59" t="s">
        <v>191</v>
      </c>
      <c r="E119" s="65">
        <v>26000</v>
      </c>
      <c r="F119" s="57" t="s">
        <v>6</v>
      </c>
      <c r="G119" s="60" t="s">
        <v>187</v>
      </c>
      <c r="H119" s="22" t="s">
        <v>197</v>
      </c>
    </row>
    <row r="120" spans="1:8" ht="80.25" customHeight="1">
      <c r="A120" s="61" t="s">
        <v>198</v>
      </c>
      <c r="B120" s="62" t="s">
        <v>216</v>
      </c>
      <c r="C120" s="61">
        <v>1</v>
      </c>
      <c r="D120" s="61" t="s">
        <v>199</v>
      </c>
      <c r="E120" s="63">
        <v>13450</v>
      </c>
      <c r="F120" s="62" t="s">
        <v>215</v>
      </c>
      <c r="G120" s="61" t="s">
        <v>213</v>
      </c>
      <c r="H120" s="64" t="s">
        <v>214</v>
      </c>
    </row>
    <row r="121" spans="1:8" ht="76.5" customHeight="1">
      <c r="A121" s="61" t="s">
        <v>198</v>
      </c>
      <c r="B121" s="62" t="s">
        <v>217</v>
      </c>
      <c r="C121" s="61">
        <v>1</v>
      </c>
      <c r="D121" s="61" t="s">
        <v>200</v>
      </c>
      <c r="E121" s="63">
        <v>15500</v>
      </c>
      <c r="F121" s="62" t="s">
        <v>215</v>
      </c>
      <c r="G121" s="61" t="s">
        <v>213</v>
      </c>
      <c r="H121" s="64" t="s">
        <v>214</v>
      </c>
    </row>
    <row r="122" spans="1:8" ht="94.5">
      <c r="A122" s="61" t="s">
        <v>198</v>
      </c>
      <c r="B122" s="62" t="s">
        <v>218</v>
      </c>
      <c r="C122" s="61">
        <v>1</v>
      </c>
      <c r="D122" s="61" t="s">
        <v>200</v>
      </c>
      <c r="E122" s="63">
        <v>15500</v>
      </c>
      <c r="F122" s="62" t="s">
        <v>215</v>
      </c>
      <c r="G122" s="61" t="s">
        <v>213</v>
      </c>
      <c r="H122" s="64" t="s">
        <v>214</v>
      </c>
    </row>
    <row r="123" spans="1:8" ht="82.5" customHeight="1">
      <c r="A123" s="61" t="s">
        <v>198</v>
      </c>
      <c r="B123" s="62" t="s">
        <v>219</v>
      </c>
      <c r="C123" s="61">
        <v>2</v>
      </c>
      <c r="D123" s="61" t="s">
        <v>201</v>
      </c>
      <c r="E123" s="63">
        <v>11700</v>
      </c>
      <c r="F123" s="62" t="s">
        <v>215</v>
      </c>
      <c r="G123" s="61" t="s">
        <v>213</v>
      </c>
      <c r="H123" s="64" t="s">
        <v>214</v>
      </c>
    </row>
    <row r="124" spans="1:8" ht="78.75" customHeight="1">
      <c r="A124" s="61" t="s">
        <v>198</v>
      </c>
      <c r="B124" s="62" t="s">
        <v>220</v>
      </c>
      <c r="C124" s="61">
        <v>1</v>
      </c>
      <c r="D124" s="61" t="s">
        <v>200</v>
      </c>
      <c r="E124" s="63">
        <v>15500</v>
      </c>
      <c r="F124" s="62" t="s">
        <v>215</v>
      </c>
      <c r="G124" s="61" t="s">
        <v>213</v>
      </c>
      <c r="H124" s="64" t="s">
        <v>214</v>
      </c>
    </row>
    <row r="125" spans="1:8" ht="78" customHeight="1">
      <c r="A125" s="68" t="s">
        <v>202</v>
      </c>
      <c r="B125" s="62" t="s">
        <v>220</v>
      </c>
      <c r="C125" s="61">
        <v>2</v>
      </c>
      <c r="D125" s="61" t="s">
        <v>203</v>
      </c>
      <c r="E125" s="63">
        <v>29520</v>
      </c>
      <c r="F125" s="62" t="s">
        <v>215</v>
      </c>
      <c r="G125" s="61" t="s">
        <v>213</v>
      </c>
      <c r="H125" s="64" t="s">
        <v>214</v>
      </c>
    </row>
    <row r="126" spans="1:8" ht="83.25" customHeight="1">
      <c r="A126" s="68"/>
      <c r="B126" s="62" t="s">
        <v>221</v>
      </c>
      <c r="C126" s="61">
        <v>2</v>
      </c>
      <c r="D126" s="61" t="s">
        <v>204</v>
      </c>
      <c r="E126" s="63">
        <v>21420</v>
      </c>
      <c r="F126" s="62" t="s">
        <v>215</v>
      </c>
      <c r="G126" s="61" t="s">
        <v>213</v>
      </c>
      <c r="H126" s="64" t="s">
        <v>214</v>
      </c>
    </row>
    <row r="127" spans="1:8" ht="81" customHeight="1">
      <c r="A127" s="68"/>
      <c r="B127" s="62" t="s">
        <v>222</v>
      </c>
      <c r="C127" s="61">
        <v>1</v>
      </c>
      <c r="D127" s="61" t="s">
        <v>205</v>
      </c>
      <c r="E127" s="63">
        <v>14880</v>
      </c>
      <c r="F127" s="62" t="s">
        <v>215</v>
      </c>
      <c r="G127" s="61" t="s">
        <v>213</v>
      </c>
      <c r="H127" s="64" t="s">
        <v>214</v>
      </c>
    </row>
    <row r="128" spans="1:8" ht="80.25" customHeight="1">
      <c r="A128" s="68"/>
      <c r="B128" s="62" t="s">
        <v>223</v>
      </c>
      <c r="C128" s="61">
        <v>1</v>
      </c>
      <c r="D128" s="61" t="s">
        <v>203</v>
      </c>
      <c r="E128" s="63">
        <v>29520</v>
      </c>
      <c r="F128" s="62" t="s">
        <v>215</v>
      </c>
      <c r="G128" s="61" t="s">
        <v>213</v>
      </c>
      <c r="H128" s="64" t="s">
        <v>214</v>
      </c>
    </row>
    <row r="129" spans="1:8" ht="78.75" customHeight="1">
      <c r="A129" s="61" t="s">
        <v>206</v>
      </c>
      <c r="B129" s="62" t="s">
        <v>224</v>
      </c>
      <c r="C129" s="61">
        <v>6</v>
      </c>
      <c r="D129" s="61" t="s">
        <v>207</v>
      </c>
      <c r="E129" s="63">
        <v>8600</v>
      </c>
      <c r="F129" s="62" t="s">
        <v>215</v>
      </c>
      <c r="G129" s="61" t="s">
        <v>213</v>
      </c>
      <c r="H129" s="64" t="s">
        <v>214</v>
      </c>
    </row>
    <row r="130" spans="1:8" ht="82.5" customHeight="1">
      <c r="A130" s="68" t="s">
        <v>208</v>
      </c>
      <c r="B130" s="62" t="s">
        <v>225</v>
      </c>
      <c r="C130" s="61">
        <v>2</v>
      </c>
      <c r="D130" s="61" t="s">
        <v>209</v>
      </c>
      <c r="E130" s="63">
        <v>57670</v>
      </c>
      <c r="F130" s="62" t="s">
        <v>215</v>
      </c>
      <c r="G130" s="61" t="s">
        <v>213</v>
      </c>
      <c r="H130" s="64" t="s">
        <v>214</v>
      </c>
    </row>
    <row r="131" spans="1:8" ht="81.75" customHeight="1">
      <c r="A131" s="68"/>
      <c r="B131" s="62" t="s">
        <v>226</v>
      </c>
      <c r="C131" s="61">
        <v>4</v>
      </c>
      <c r="D131" s="61" t="s">
        <v>210</v>
      </c>
      <c r="E131" s="63">
        <v>28600</v>
      </c>
      <c r="F131" s="62" t="s">
        <v>215</v>
      </c>
      <c r="G131" s="61" t="s">
        <v>213</v>
      </c>
      <c r="H131" s="64" t="s">
        <v>214</v>
      </c>
    </row>
    <row r="132" spans="1:8" ht="46.5" customHeight="1">
      <c r="A132" s="68" t="s">
        <v>211</v>
      </c>
      <c r="B132" s="62" t="s">
        <v>227</v>
      </c>
      <c r="C132" s="61">
        <v>1</v>
      </c>
      <c r="D132" s="61" t="s">
        <v>212</v>
      </c>
      <c r="E132" s="63">
        <v>247320</v>
      </c>
      <c r="F132" s="62" t="s">
        <v>6</v>
      </c>
      <c r="G132" s="61" t="s">
        <v>213</v>
      </c>
      <c r="H132" s="64" t="s">
        <v>214</v>
      </c>
    </row>
    <row r="133" spans="1:8" ht="48" customHeight="1">
      <c r="A133" s="68"/>
      <c r="B133" s="62" t="s">
        <v>228</v>
      </c>
      <c r="C133" s="61">
        <v>1</v>
      </c>
      <c r="D133" s="61" t="s">
        <v>212</v>
      </c>
      <c r="E133" s="63">
        <v>247320</v>
      </c>
      <c r="F133" s="62" t="s">
        <v>6</v>
      </c>
      <c r="G133" s="61" t="s">
        <v>213</v>
      </c>
      <c r="H133" s="64" t="s">
        <v>214</v>
      </c>
    </row>
  </sheetData>
  <mergeCells count="8">
    <mergeCell ref="A130:A131"/>
    <mergeCell ref="A132:A133"/>
    <mergeCell ref="A32:A37"/>
    <mergeCell ref="H32:H37"/>
    <mergeCell ref="A73:A74"/>
    <mergeCell ref="C82:C83"/>
    <mergeCell ref="G103:G113"/>
    <mergeCell ref="A125:A128"/>
  </mergeCells>
  <pageMargins left="0.70866141732283472" right="0.70866141732283472" top="0.74803149606299213" bottom="0.74803149606299213" header="0.31496062992125984" footer="0.31496062992125984"/>
  <pageSetup paperSize="9" scale="52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2022-07-27T07:24:30Z</dcterms:modified>
</cp:coreProperties>
</file>