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9425" windowHeight="7905" activeTab="0"/>
  </bookViews>
  <sheets>
    <sheet name="Сводная на 18.01.2022" sheetId="1" r:id="rId1"/>
  </sheets>
  <definedNames>
    <definedName name="_xlnm._FilterDatabase" localSheetId="0" hidden="1">'Сводная на 18.01.2022'!$A$5:$H$86</definedName>
    <definedName name="_xlnm.Print_Area" localSheetId="0">'Сводная на 18.01.2022'!$A$1:$H$86</definedName>
  </definedNames>
  <calcPr fullCalcOnLoad="1"/>
</workbook>
</file>

<file path=xl/sharedStrings.xml><?xml version="1.0" encoding="utf-8"?>
<sst xmlns="http://schemas.openxmlformats.org/spreadsheetml/2006/main" count="422" uniqueCount="187">
  <si>
    <t>Наименование работодателя</t>
  </si>
  <si>
    <t>Адрес, контактный телефон работодателя</t>
  </si>
  <si>
    <t>Наименование профессии (специальности) в соответствии с ОКПДТР</t>
  </si>
  <si>
    <t>Размер заработной платы, рублей</t>
  </si>
  <si>
    <t>Социальный пакет (медицинское обслуживание, льготы и другое)</t>
  </si>
  <si>
    <t>Возможность предоставления жилья (квартира, общежитие, аренда жилья, другое)</t>
  </si>
  <si>
    <t>Требования к работнику (образование, опыт работы)</t>
  </si>
  <si>
    <t>ИТОГО  ПО ПРОГРАММЕ:</t>
  </si>
  <si>
    <t xml:space="preserve">Потребность работодателей в трудовых ресурсах </t>
  </si>
  <si>
    <t>Итого по предприятию:</t>
  </si>
  <si>
    <t>Социальный пакет</t>
  </si>
  <si>
    <t>30 000-45 000</t>
  </si>
  <si>
    <t>Аренда жилья</t>
  </si>
  <si>
    <t>Машинист буровой установки</t>
  </si>
  <si>
    <t>АО "Ургалуголь" (ОАО "Сибирская угольная энергетическая компания") (ОАО "СУЭК")</t>
  </si>
  <si>
    <t>Электрослесарь подземный</t>
  </si>
  <si>
    <t>Электрослесарь (слесарь) дежурный и по ремонту оборудования</t>
  </si>
  <si>
    <t>55 000-70 000</t>
  </si>
  <si>
    <t>Компенсация аренды жилья</t>
  </si>
  <si>
    <t>3-5 разряд, образование среднее</t>
  </si>
  <si>
    <t>6-7 разряд, образование среднее</t>
  </si>
  <si>
    <t>3-4 разряд, образование среднее</t>
  </si>
  <si>
    <t>ООО "Медицинский диагностический центр - Комсомольск"</t>
  </si>
  <si>
    <t>681013, г. Комсомольск-на-Амуре, пр. Ленина, д. 39, 8-914-414-35-35, mdc.dir@mail.ru</t>
  </si>
  <si>
    <t>Аренда жилья, предоставление места в благоустроенном общежитии</t>
  </si>
  <si>
    <t>682030, Хабаровский край, Верхнебуреинский район, рп. Чегдомын, ул. Магистральная, д. 2,                                       тел. (42149) 5-23-38</t>
  </si>
  <si>
    <t>Врач ультразвуковой диагностики</t>
  </si>
  <si>
    <t>Высшее медицинское образование, наличие действующего сертификата, опыт работы по специальности не менее 6 лет</t>
  </si>
  <si>
    <t>ООО "Спорос"</t>
  </si>
  <si>
    <t>680000, г. Хабаровск, ул. Гоголя, д. 27, оф. 603</t>
  </si>
  <si>
    <t>Главный инженер</t>
  </si>
  <si>
    <t xml:space="preserve">Высшее техническое образование </t>
  </si>
  <si>
    <t>Аренда квартиры</t>
  </si>
  <si>
    <t>Социальный пакет, корпоративная сотовая связь, автомобиль, топливная карта</t>
  </si>
  <si>
    <t>682643, г. Амурск, ул. Машиностроителей, д. 6А, тел.: 8(42142)4-40-00</t>
  </si>
  <si>
    <t>Инженер АСУТП</t>
  </si>
  <si>
    <t>Технолог деревообработки</t>
  </si>
  <si>
    <t>Опыт работы по специальности не менее одного года</t>
  </si>
  <si>
    <t>от 70 000</t>
  </si>
  <si>
    <t>от 80 000</t>
  </si>
  <si>
    <t>Компенсация транспортных расходов по переезду, компенсация расходов, связанных с провозом личного имущества работника</t>
  </si>
  <si>
    <t>ООО "Амурский гидрометаллургический комбинат"</t>
  </si>
  <si>
    <t>Слесарь по контрольно-измерительным приборам и автоматике</t>
  </si>
  <si>
    <t>Высшее или среднее профессиональное образование по направлению "Автоматизация технологических процессов и производств", опыт работы по профессии не менее 3-х лет</t>
  </si>
  <si>
    <t>Предоставление жилья (квартира или место в общежитии)</t>
  </si>
  <si>
    <t>682643, Хабаровский край, г. Амурск, шоссе Машиностроителей, д. 5,                                   тел. 8(42142)3-40-72 доб. 273, agmk@polymetal.ru</t>
  </si>
  <si>
    <t>Аппаратчик-гидрометаллург</t>
  </si>
  <si>
    <t>Лаборант пробирного анализа</t>
  </si>
  <si>
    <t>Высшее или среднее профессиональное образование по специальности "Химическая технология", опыт работы по профессии не менее 3-х лет</t>
  </si>
  <si>
    <t>Оператар пульта управления</t>
  </si>
  <si>
    <t>Высшее или среднее профессиональное образование по направлениям "Обогащение полезных ископаемых", "Цветная металлургия", опыт работы по профессии не менее 3-х лет</t>
  </si>
  <si>
    <t>Среднее профессиональное образование по направлениям "Обогащение полезных ископаемых", "Цветная металлургия", опыт работы по профессии не менее 3-х лет</t>
  </si>
  <si>
    <t>Мастер участка</t>
  </si>
  <si>
    <t>Высшее образование по направлению "Автоматизация технологических процессов и производств", опыт работы по профессии не менее 3-х лет</t>
  </si>
  <si>
    <t xml:space="preserve">Инженер  </t>
  </si>
  <si>
    <t>Высшее образование по направлению "Промышленное и гражданское строительство", опыт работы по профессии не менее 3-х лет</t>
  </si>
  <si>
    <t xml:space="preserve">Технолог  </t>
  </si>
  <si>
    <t>Высшее образование по направлению "Короткоцикловая адсорбция", опыт работы по профессии не менее 3-х лет</t>
  </si>
  <si>
    <t>Начальник отдела подготовки производства</t>
  </si>
  <si>
    <t>Высшее образование по направлениям "Обогащение полезных ископаемых", "Цветная металлургия", опыт работы по профессии не менее 3-х лет</t>
  </si>
  <si>
    <t>Начальник цеха</t>
  </si>
  <si>
    <t>ООО "Амурская лесопромышленная компания"</t>
  </si>
  <si>
    <t>ООО "ЕС-Проект"</t>
  </si>
  <si>
    <t>681008, Хабаровский край, г. Комсомольск-на-Амуре, ул. Культурная, 1/3, тел. (4217) 34-31-00</t>
  </si>
  <si>
    <t>Дефектоскопист РГГ (рентгеногаммаграфирования)</t>
  </si>
  <si>
    <t>Среднее техническое, опыт на менее 3 лет на ОГНХП</t>
  </si>
  <si>
    <t>АО "ННК-Хабаровский НПЗ"</t>
  </si>
  <si>
    <t>680011, Хабаровский край, г. Хабаровск, ул. Металлистов, д.17, тел.: +7(4212)79-58-48</t>
  </si>
  <si>
    <t>АО "Оловянная рудная компания"</t>
  </si>
  <si>
    <t xml:space="preserve">682711, Хабаровский край, п. Солнечный, ул. Ленина, д.27, тел/факс +7(42146) 2-33-24
</t>
  </si>
  <si>
    <t>Согласно Трудового кодекса Российской Федерации</t>
  </si>
  <si>
    <t>681000, г. Комсомольск-на-Амуре, ул. Аллея труда 1, тел. 54-29-02</t>
  </si>
  <si>
    <t>681000, г. Комсомольск-на-Амуре, ул. Аллея труда 1, тел. 54-29-03</t>
  </si>
  <si>
    <t>среднеспециальное образование, опыт работы</t>
  </si>
  <si>
    <t>ПАО "АСЗ"</t>
  </si>
  <si>
    <t>Сборщик КМС</t>
  </si>
  <si>
    <t>Электросварщик</t>
  </si>
  <si>
    <t>Газорезчик</t>
  </si>
  <si>
    <t>Сборщик-достройщик</t>
  </si>
  <si>
    <t>Трубопроводик судовой</t>
  </si>
  <si>
    <t>Маляр судовой</t>
  </si>
  <si>
    <t>Электромонтажник судовой</t>
  </si>
  <si>
    <t>Токарь</t>
  </si>
  <si>
    <t>от 64 800</t>
  </si>
  <si>
    <t>от 72 000</t>
  </si>
  <si>
    <t>от 34 000</t>
  </si>
  <si>
    <t>от 44 000</t>
  </si>
  <si>
    <t>от 56 000</t>
  </si>
  <si>
    <t>от 42 000</t>
  </si>
  <si>
    <t>от 45 000</t>
  </si>
  <si>
    <t>ООО "Судостроительная компания "Когорта ТМ"</t>
  </si>
  <si>
    <t>681000, Хабаровский край, г. Комсомольск-на-Амуре, ул. Пионерская, д. 30, помещ. 117, тел.: 8(914) 4009570</t>
  </si>
  <si>
    <t>Опыт работы от 2 лет</t>
  </si>
  <si>
    <t>Медицинское обслуживание, оплачиваемый проезд к месту работы</t>
  </si>
  <si>
    <t>Компенсация стоимости аренды жилья</t>
  </si>
  <si>
    <t>Опыт работы от 3 лет</t>
  </si>
  <si>
    <t>Трубопроводчик судовой, 3-5 разряд</t>
  </si>
  <si>
    <t>Слесарь-монтажник судовой, 3-5 разряд</t>
  </si>
  <si>
    <t>Электросварщик ручной сварки, 4-6 разряд</t>
  </si>
  <si>
    <t>Ведущий инженер-технолог</t>
  </si>
  <si>
    <t>Высшее профессиональное образование по направлению: Химическая технология и биотехнология, Химическая технология природных энергоносителей и углеродных материалов или Химическая технология органических веществ. Вести техническую документацию по подготовке и организации нефтегазоперерабатывающего производства; осуществлять контроль мероприятий по подготовке производства и устранению нарушений технологического режима, перерасхода реагентов, энергоресурсов, улучшению качества выпускаемой продукции, сокращению потерь, снижение операционных затрат, опыт работы по должности не менее 3-х лет</t>
  </si>
  <si>
    <t>Начальник технологической установки</t>
  </si>
  <si>
    <t>Высшее профессиональное образование по направлению: Химическая технология и биотехнология, Химическая технология природных энергоносителей и углеродных материалов или Химическая технология органических веществ. Знание профиля, специализации и особенностей технологических процессов, режимов производства технологических схем; знание тербований стандартов, условий, предъявляемых к сырью, материалам; умение работать с проектной документацией; опыт работы в руководящей должности не менее 3-х лет</t>
  </si>
  <si>
    <t>от 60 000</t>
  </si>
  <si>
    <t>Хабаровский филиал АО "Полиметалл УК"</t>
  </si>
  <si>
    <t xml:space="preserve">Главный специалист по связям с общественностью </t>
  </si>
  <si>
    <t>Высшее образование по направлению "PR, Связи с общественностью, "Маркетинг"</t>
  </si>
  <si>
    <t>680000, г. Хабаровск, ул. Мкравьева-Амурского, 18, каб. 101, тел.: +7 (4212) 41-39-91</t>
  </si>
  <si>
    <t>Машинист автогрейдера</t>
  </si>
  <si>
    <t xml:space="preserve">выполнение обязанностей согласно ТКС </t>
  </si>
  <si>
    <t>30 000 - 35 000</t>
  </si>
  <si>
    <t>Водитель автомобиля SCANIA</t>
  </si>
  <si>
    <t>Среднее образование</t>
  </si>
  <si>
    <t>72 500 - 100 000</t>
  </si>
  <si>
    <t>Машинист экскаватора, PC-4000, 8 разряда</t>
  </si>
  <si>
    <t>Помощник машиниста буровой установки</t>
  </si>
  <si>
    <t>документ подтверждающий квалификацию, образование среднее</t>
  </si>
  <si>
    <t>40 000 - 60 000</t>
  </si>
  <si>
    <t>ООО "УК Розничные технологии"</t>
  </si>
  <si>
    <t>680000, г. Хабаровск, ул. Промышленная, 12А, тел.: (4212) 47-94-62</t>
  </si>
  <si>
    <t>Коммерческий директор</t>
  </si>
  <si>
    <t>Управляющий директор</t>
  </si>
  <si>
    <t>Высшее образование, опыт работы на должности от 3 лет</t>
  </si>
  <si>
    <t>ИП Мелихов Алексей Викторович</t>
  </si>
  <si>
    <t>Менеджер по рекламе</t>
  </si>
  <si>
    <t>Высшее профессиональное образование, стаж не менее 1 года</t>
  </si>
  <si>
    <t>23 000 - 45 000</t>
  </si>
  <si>
    <t>Менеджер по коммерческой деятельности</t>
  </si>
  <si>
    <t>25 000 - 50 000</t>
  </si>
  <si>
    <t>680009, г. Хабаровск, проспект 60-летия октября, 204, тел: (4212) 27-17-90</t>
  </si>
  <si>
    <t>Начальник рудника</t>
  </si>
  <si>
    <t>Геолог участковый</t>
  </si>
  <si>
    <t>Электромеханик</t>
  </si>
  <si>
    <t>Высшее профессиональное образование, наличие диплома по квалификации "горный инженер", опыт работы не менее 3 лет.  Наличие ЕКВ (единая книжка взрывника) на право руководства взрывными работами в подземных выработках не опасных по газу или пыли</t>
  </si>
  <si>
    <t>Высшее образование, наличие диплома по квалификации "геология", опыт работы не менее года. Опыт работы в подземных выработках</t>
  </si>
  <si>
    <t>Среднее специальное образование, наличие диплома по квалификации "техник-электромеханик", опыт работы не менее 3- лет. Опыт работы в подземных выработках</t>
  </si>
  <si>
    <t>Проживание в административно-бытовом корпусе рудника</t>
  </si>
  <si>
    <t>ООО "Правоурмийское"</t>
  </si>
  <si>
    <t>Нормировщик</t>
  </si>
  <si>
    <t>Высшее экономическое образование, опыт работы в нормировании от 1-го года. Наличие диплома "экономист" или "нормировщик", уверенный пользователь ПК: MS Office Word, Excel. Знание 1"С". Опыт работы на промышленных предприятиях не менее 3-х лет.</t>
  </si>
  <si>
    <t>Маркшейдер участковый</t>
  </si>
  <si>
    <t>Высшее профессиональное образование, опыт работы не менее 1 года. Наличие диплома  "Маркшейдерское дело".</t>
  </si>
  <si>
    <t>Сепараторщик</t>
  </si>
  <si>
    <t>Средее проф. образование "обогащение полезных ископаемых, опыт работы не менее 3 лет.  Знание оборудования обогатительных фабрик</t>
  </si>
  <si>
    <t>Диспетчер горный</t>
  </si>
  <si>
    <t>Среднее профессиональное образование опыт работы не менее 3 лет в отрасли (подземная добыча). Наличие диплома по специальности "горный техник-технолог" и ЕКВ (единая книжка взрывника) на право руководства взрывными работами в п/з условиях.</t>
  </si>
  <si>
    <t>Машинист мельниц</t>
  </si>
  <si>
    <t>Начальное проф. образование, наличие удостоверения машиниста мельниц, опыт работы не менее 1 года. Знание оборудования обогатительных фабрик</t>
  </si>
  <si>
    <t>Концентраторщик</t>
  </si>
  <si>
    <t>Высшее, средее проф. образование, наличие удостоверения концентраторщика, опыт работы не менее 1 года. Знание оборудования обогатительных фабрик</t>
  </si>
  <si>
    <t>Главный геолог</t>
  </si>
  <si>
    <t>Высшее профессиональное образование опыт работы  не менее 5 лет в отрасли (подземная добыча). Наличие диплома по специальности "геология"</t>
  </si>
  <si>
    <t>Начальное профессиональное образование, опыт работы  не менее 3-х лет. Наличие диплома "Токарь"</t>
  </si>
  <si>
    <t>Высшее профессиональное образование опыт работы  в отрасли (подземная добыча). Наличие диплома по специальности "геология"</t>
  </si>
  <si>
    <t>Электрослесарь по обслуживанию и ремонту оборудования</t>
  </si>
  <si>
    <t>Начальное профессиональное образование, наличие диплома по профессии "электрослесарь по обслуживанию и ремонту электро оборудования", опыт работы  не менее 3-х лет на рудных месторождениях. Наличие удостоверения по группе допуска по электробезопасности</t>
  </si>
  <si>
    <t>Высшее, среднее профессиональное образование опыт работы не менее 5 лет в отрасли (подземная добыча). Наличие диплома по специальности "горный инженер" и ЕКВ (единая книжка взрывника) на право руководства взрывными работами в п/з условиях.</t>
  </si>
  <si>
    <t>Проживание в вахтовом посёлке (домики, вагончики, общежитие)</t>
  </si>
  <si>
    <t>ПАО "Русолово"</t>
  </si>
  <si>
    <t xml:space="preserve">682711, Хабаровский край, п. Солнечный, ул. Ленина, д.27,
тел/факс +7(42146) 2-33-24
</t>
  </si>
  <si>
    <t>Ведущий инженер исследователь</t>
  </si>
  <si>
    <t>Высшее, среднее специальное образование, наличие диплома по специальности "обогащение полезных ископаемых", опыт работы не менее 3-х лет. Знание процессов рудоподготовки, измельчения, гравитации, концентрации, флотации.</t>
  </si>
  <si>
    <t>Согласно трудового кодекса Российской Федерации</t>
  </si>
  <si>
    <t>Инженер исследователь</t>
  </si>
  <si>
    <t>Инженр по горным работам</t>
  </si>
  <si>
    <t xml:space="preserve">Высшее профессиональное образование, наличие диплома по квалификации "горный инженер", опыт работы не менее 3 лет. Наличие ЕКВ (единая книжка взрывника) </t>
  </si>
  <si>
    <t>ООО "РАО-Контроль"</t>
  </si>
  <si>
    <t>КГУП "Хабаровские авиалинии"</t>
  </si>
  <si>
    <t>ООО "Хабаровскремпроект"</t>
  </si>
  <si>
    <t>680031, г. Хабаровск, Матвеевское шоссе, 47, тел. (4212) 26-20-34</t>
  </si>
  <si>
    <t xml:space="preserve">Пилот </t>
  </si>
  <si>
    <t>Специальное летное образование, прохождение специальной программы подготовки</t>
  </si>
  <si>
    <t>Техник (механик) авиационный по эксплуатации воздушных судов (систем воздушных судов)</t>
  </si>
  <si>
    <t xml:space="preserve">Инженерно-технический персонал </t>
  </si>
  <si>
    <t>Техник-метеоролог</t>
  </si>
  <si>
    <t xml:space="preserve">Образование в области гидрометеорологии или смежных областях (не ниже среднего) </t>
  </si>
  <si>
    <t>680021, г. Хабаровск, ул. Ленинградская, д. 53, корп. 1, оф. 313, тел. (4212) 91-09-19, 91-09-17</t>
  </si>
  <si>
    <t>Инженер-лаборант</t>
  </si>
  <si>
    <t>Высшее профессиональное образование, среднее профессиональное</t>
  </si>
  <si>
    <t>Эколог</t>
  </si>
  <si>
    <t>2022 год</t>
  </si>
  <si>
    <t>680007, г. Хабаровск, ул. Кубяка, 9, тел. (4212) 37-35-31</t>
  </si>
  <si>
    <t>Главный инженер проекта</t>
  </si>
  <si>
    <t>Высшее профессиональное образование, стаж не менее 3 лет, проектирование автомобильных дорог, мостов и тоннелей</t>
  </si>
  <si>
    <t>Потребность работодателей в трудовых ресурсах, необходимых для привлечения из других субъектов Российской Федерации  в рамках программы Хабаровского края                                                                                                                                         "Повышение мобильности трудовых ресурсов" на 2022 год (по состоянию на 18.01.2022)</t>
  </si>
  <si>
    <t>45 000 - 90 000</t>
  </si>
  <si>
    <t>85 000 - 87 000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</si>
</sst>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0.0"/>
    <numFmt numFmtId="180" formatCode="_-* #,##0.000_р_._-;\-* #,##0.000_р_._-;_-* &quot;-&quot;??_р_._-;_-@_-"/>
    <numFmt numFmtId="181" formatCode="#,##0.0"/>
    <numFmt numFmtId="182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 horizontal="center" vertical="top"/>
    </xf>
    <xf numFmtId="0" fontId="26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/>
    </xf>
    <xf numFmtId="0" fontId="26" fillId="2" borderId="10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3" fontId="2" fillId="2" borderId="10" xfId="0" applyNumberFormat="1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1" fontId="49" fillId="34" borderId="10" xfId="0" applyNumberFormat="1" applyFont="1" applyFill="1" applyBorder="1" applyAlignment="1">
      <alignment horizontal="center" vertical="top"/>
    </xf>
    <xf numFmtId="0" fontId="47" fillId="34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/>
    </xf>
    <xf numFmtId="1" fontId="7" fillId="0" borderId="10" xfId="0" applyNumberFormat="1" applyFont="1" applyFill="1" applyBorder="1" applyAlignment="1">
      <alignment horizontal="center" vertical="top"/>
    </xf>
    <xf numFmtId="0" fontId="52" fillId="0" borderId="11" xfId="0" applyFont="1" applyFill="1" applyBorder="1" applyAlignment="1">
      <alignment horizontal="center" vertical="top" wrapText="1" shrinkToFit="1"/>
    </xf>
    <xf numFmtId="3" fontId="7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3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 shrinkToFit="1"/>
    </xf>
    <xf numFmtId="0" fontId="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top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horizontal="left" vertical="top"/>
    </xf>
    <xf numFmtId="0" fontId="49" fillId="34" borderId="14" xfId="0" applyFont="1" applyFill="1" applyBorder="1" applyAlignment="1">
      <alignment horizontal="left" vertical="top"/>
    </xf>
    <xf numFmtId="0" fontId="49" fillId="34" borderId="15" xfId="0" applyFont="1" applyFill="1" applyBorder="1" applyAlignment="1">
      <alignment horizontal="left" vertical="top"/>
    </xf>
    <xf numFmtId="0" fontId="3" fillId="2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26" fillId="2" borderId="12" xfId="0" applyFont="1" applyFill="1" applyBorder="1" applyAlignment="1">
      <alignment horizontal="center" vertical="top"/>
    </xf>
    <xf numFmtId="0" fontId="26" fillId="2" borderId="14" xfId="0" applyFont="1" applyFill="1" applyBorder="1" applyAlignment="1">
      <alignment horizontal="center" vertical="top"/>
    </xf>
    <xf numFmtId="0" fontId="26" fillId="2" borderId="15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view="pageBreakPreview" zoomScale="80" zoomScaleNormal="70" zoomScaleSheetLayoutView="80" zoomScalePageLayoutView="60" workbookViewId="0" topLeftCell="A1">
      <selection activeCell="G73" sqref="G73"/>
    </sheetView>
  </sheetViews>
  <sheetFormatPr defaultColWidth="16.421875" defaultRowHeight="15"/>
  <cols>
    <col min="1" max="1" width="30.28125" style="3" customWidth="1"/>
    <col min="2" max="2" width="42.57421875" style="4" customWidth="1"/>
    <col min="3" max="3" width="27.28125" style="5" customWidth="1"/>
    <col min="4" max="4" width="16.57421875" style="4" customWidth="1"/>
    <col min="5" max="5" width="43.8515625" style="4" customWidth="1"/>
    <col min="6" max="6" width="19.8515625" style="4" customWidth="1"/>
    <col min="7" max="7" width="33.00390625" style="4" customWidth="1"/>
    <col min="8" max="8" width="27.00390625" style="4" customWidth="1"/>
    <col min="9" max="16384" width="16.421875" style="6" customWidth="1"/>
  </cols>
  <sheetData>
    <row r="1" spans="1:8" ht="15">
      <c r="A1" s="51" t="s">
        <v>184</v>
      </c>
      <c r="B1" s="51"/>
      <c r="C1" s="51"/>
      <c r="D1" s="51"/>
      <c r="E1" s="51"/>
      <c r="F1" s="51"/>
      <c r="G1" s="51"/>
      <c r="H1" s="51"/>
    </row>
    <row r="2" spans="1:8" ht="26.25" customHeight="1">
      <c r="A2" s="51"/>
      <c r="B2" s="51"/>
      <c r="C2" s="51"/>
      <c r="D2" s="51"/>
      <c r="E2" s="51"/>
      <c r="F2" s="51"/>
      <c r="G2" s="51"/>
      <c r="H2" s="51"/>
    </row>
    <row r="3" spans="1:8" ht="15" customHeight="1">
      <c r="A3" s="52" t="s">
        <v>0</v>
      </c>
      <c r="B3" s="52" t="s">
        <v>1</v>
      </c>
      <c r="C3" s="52" t="s">
        <v>8</v>
      </c>
      <c r="D3" s="53"/>
      <c r="E3" s="53"/>
      <c r="F3" s="53"/>
      <c r="G3" s="53"/>
      <c r="H3" s="53"/>
    </row>
    <row r="4" spans="1:8" ht="67.5" customHeight="1">
      <c r="A4" s="52"/>
      <c r="B4" s="52"/>
      <c r="C4" s="8" t="s">
        <v>2</v>
      </c>
      <c r="D4" s="7" t="s">
        <v>180</v>
      </c>
      <c r="E4" s="8" t="s">
        <v>6</v>
      </c>
      <c r="F4" s="8" t="s">
        <v>3</v>
      </c>
      <c r="G4" s="8" t="s">
        <v>4</v>
      </c>
      <c r="H4" s="8" t="s">
        <v>5</v>
      </c>
    </row>
    <row r="5" spans="1:8" ht="18" customHeight="1">
      <c r="A5" s="1">
        <v>1</v>
      </c>
      <c r="B5" s="1">
        <v>2</v>
      </c>
      <c r="C5" s="2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</row>
    <row r="6" spans="1:8" s="30" customFormat="1" ht="81.75" customHeight="1">
      <c r="A6" s="24" t="s">
        <v>61</v>
      </c>
      <c r="B6" s="25" t="s">
        <v>34</v>
      </c>
      <c r="C6" s="26" t="s">
        <v>35</v>
      </c>
      <c r="D6" s="27">
        <v>1</v>
      </c>
      <c r="E6" s="28" t="s">
        <v>37</v>
      </c>
      <c r="F6" s="29" t="s">
        <v>38</v>
      </c>
      <c r="G6" s="15" t="s">
        <v>40</v>
      </c>
      <c r="H6" s="15" t="s">
        <v>18</v>
      </c>
    </row>
    <row r="7" spans="1:8" s="30" customFormat="1" ht="81.75" customHeight="1">
      <c r="A7" s="24" t="s">
        <v>61</v>
      </c>
      <c r="B7" s="25" t="s">
        <v>34</v>
      </c>
      <c r="C7" s="26" t="s">
        <v>36</v>
      </c>
      <c r="D7" s="27">
        <v>1</v>
      </c>
      <c r="E7" s="28" t="s">
        <v>37</v>
      </c>
      <c r="F7" s="29" t="s">
        <v>39</v>
      </c>
      <c r="G7" s="15" t="s">
        <v>40</v>
      </c>
      <c r="H7" s="15" t="s">
        <v>18</v>
      </c>
    </row>
    <row r="8" spans="1:8" ht="15.75">
      <c r="A8" s="50" t="s">
        <v>9</v>
      </c>
      <c r="B8" s="50"/>
      <c r="C8" s="50"/>
      <c r="D8" s="9">
        <f>SUM(D6:D7)</f>
        <v>2</v>
      </c>
      <c r="E8" s="10"/>
      <c r="F8" s="10"/>
      <c r="G8" s="10"/>
      <c r="H8" s="10"/>
    </row>
    <row r="9" spans="1:8" s="30" customFormat="1" ht="63">
      <c r="A9" s="15" t="s">
        <v>41</v>
      </c>
      <c r="B9" s="15" t="s">
        <v>45</v>
      </c>
      <c r="C9" s="15" t="s">
        <v>46</v>
      </c>
      <c r="D9" s="27">
        <v>4</v>
      </c>
      <c r="E9" s="15" t="s">
        <v>51</v>
      </c>
      <c r="F9" s="31">
        <v>53000</v>
      </c>
      <c r="G9" s="15" t="s">
        <v>10</v>
      </c>
      <c r="H9" s="15" t="s">
        <v>44</v>
      </c>
    </row>
    <row r="10" spans="1:8" s="30" customFormat="1" ht="63">
      <c r="A10" s="15" t="s">
        <v>41</v>
      </c>
      <c r="B10" s="15" t="s">
        <v>45</v>
      </c>
      <c r="C10" s="15" t="s">
        <v>47</v>
      </c>
      <c r="D10" s="27">
        <v>2</v>
      </c>
      <c r="E10" s="15" t="s">
        <v>48</v>
      </c>
      <c r="F10" s="31">
        <v>45000</v>
      </c>
      <c r="G10" s="15" t="s">
        <v>10</v>
      </c>
      <c r="H10" s="15" t="s">
        <v>44</v>
      </c>
    </row>
    <row r="11" spans="1:8" s="30" customFormat="1" ht="78.75">
      <c r="A11" s="15" t="s">
        <v>41</v>
      </c>
      <c r="B11" s="15" t="s">
        <v>45</v>
      </c>
      <c r="C11" s="15" t="s">
        <v>49</v>
      </c>
      <c r="D11" s="27">
        <v>1</v>
      </c>
      <c r="E11" s="15" t="s">
        <v>50</v>
      </c>
      <c r="F11" s="31">
        <v>65000</v>
      </c>
      <c r="G11" s="15" t="s">
        <v>10</v>
      </c>
      <c r="H11" s="15" t="s">
        <v>44</v>
      </c>
    </row>
    <row r="12" spans="1:8" s="30" customFormat="1" ht="78.75">
      <c r="A12" s="15" t="s">
        <v>41</v>
      </c>
      <c r="B12" s="15" t="s">
        <v>45</v>
      </c>
      <c r="C12" s="15" t="s">
        <v>42</v>
      </c>
      <c r="D12" s="27">
        <v>1</v>
      </c>
      <c r="E12" s="15" t="s">
        <v>43</v>
      </c>
      <c r="F12" s="31">
        <v>50000</v>
      </c>
      <c r="G12" s="15" t="s">
        <v>10</v>
      </c>
      <c r="H12" s="15" t="s">
        <v>44</v>
      </c>
    </row>
    <row r="13" spans="1:8" s="30" customFormat="1" ht="63">
      <c r="A13" s="15" t="s">
        <v>41</v>
      </c>
      <c r="B13" s="15" t="s">
        <v>45</v>
      </c>
      <c r="C13" s="15" t="s">
        <v>52</v>
      </c>
      <c r="D13" s="27">
        <v>2</v>
      </c>
      <c r="E13" s="15" t="s">
        <v>53</v>
      </c>
      <c r="F13" s="31">
        <v>80000</v>
      </c>
      <c r="G13" s="15" t="s">
        <v>10</v>
      </c>
      <c r="H13" s="15" t="s">
        <v>44</v>
      </c>
    </row>
    <row r="14" spans="1:8" s="30" customFormat="1" ht="63">
      <c r="A14" s="15" t="s">
        <v>41</v>
      </c>
      <c r="B14" s="15" t="s">
        <v>45</v>
      </c>
      <c r="C14" s="15" t="s">
        <v>54</v>
      </c>
      <c r="D14" s="27">
        <v>2</v>
      </c>
      <c r="E14" s="15" t="s">
        <v>55</v>
      </c>
      <c r="F14" s="31">
        <v>80000</v>
      </c>
      <c r="G14" s="15" t="s">
        <v>10</v>
      </c>
      <c r="H14" s="15" t="s">
        <v>44</v>
      </c>
    </row>
    <row r="15" spans="1:8" s="30" customFormat="1" ht="63">
      <c r="A15" s="15" t="s">
        <v>41</v>
      </c>
      <c r="B15" s="15" t="s">
        <v>45</v>
      </c>
      <c r="C15" s="15" t="s">
        <v>56</v>
      </c>
      <c r="D15" s="27">
        <v>1</v>
      </c>
      <c r="E15" s="15" t="s">
        <v>57</v>
      </c>
      <c r="F15" s="31">
        <v>80000</v>
      </c>
      <c r="G15" s="15" t="s">
        <v>10</v>
      </c>
      <c r="H15" s="15" t="s">
        <v>44</v>
      </c>
    </row>
    <row r="16" spans="1:8" s="30" customFormat="1" ht="63">
      <c r="A16" s="15" t="s">
        <v>41</v>
      </c>
      <c r="B16" s="15" t="s">
        <v>45</v>
      </c>
      <c r="C16" s="15" t="s">
        <v>58</v>
      </c>
      <c r="D16" s="27">
        <v>1</v>
      </c>
      <c r="E16" s="15" t="s">
        <v>59</v>
      </c>
      <c r="F16" s="31">
        <v>100000</v>
      </c>
      <c r="G16" s="15" t="s">
        <v>10</v>
      </c>
      <c r="H16" s="15" t="s">
        <v>44</v>
      </c>
    </row>
    <row r="17" spans="1:8" s="30" customFormat="1" ht="63">
      <c r="A17" s="15" t="s">
        <v>41</v>
      </c>
      <c r="B17" s="15" t="s">
        <v>45</v>
      </c>
      <c r="C17" s="15" t="s">
        <v>60</v>
      </c>
      <c r="D17" s="27">
        <v>1</v>
      </c>
      <c r="E17" s="15" t="s">
        <v>59</v>
      </c>
      <c r="F17" s="31">
        <v>110000</v>
      </c>
      <c r="G17" s="15" t="s">
        <v>10</v>
      </c>
      <c r="H17" s="15" t="s">
        <v>44</v>
      </c>
    </row>
    <row r="18" spans="1:8" ht="15.75">
      <c r="A18" s="50" t="s">
        <v>9</v>
      </c>
      <c r="B18" s="50"/>
      <c r="C18" s="50"/>
      <c r="D18" s="9">
        <f>SUM(D9:D17)</f>
        <v>15</v>
      </c>
      <c r="E18" s="10"/>
      <c r="F18" s="10"/>
      <c r="G18" s="10"/>
      <c r="H18" s="10"/>
    </row>
    <row r="19" spans="1:8" s="30" customFormat="1" ht="31.5">
      <c r="A19" s="19" t="s">
        <v>74</v>
      </c>
      <c r="B19" s="32" t="s">
        <v>71</v>
      </c>
      <c r="C19" s="33" t="s">
        <v>75</v>
      </c>
      <c r="D19" s="27">
        <v>3</v>
      </c>
      <c r="E19" s="16" t="s">
        <v>73</v>
      </c>
      <c r="F19" s="19" t="s">
        <v>83</v>
      </c>
      <c r="G19" s="15" t="s">
        <v>70</v>
      </c>
      <c r="H19" s="34" t="s">
        <v>18</v>
      </c>
    </row>
    <row r="20" spans="1:8" s="30" customFormat="1" ht="31.5">
      <c r="A20" s="19" t="s">
        <v>74</v>
      </c>
      <c r="B20" s="32" t="s">
        <v>71</v>
      </c>
      <c r="C20" s="33" t="s">
        <v>76</v>
      </c>
      <c r="D20" s="27">
        <v>3</v>
      </c>
      <c r="E20" s="16" t="s">
        <v>73</v>
      </c>
      <c r="F20" s="19" t="s">
        <v>84</v>
      </c>
      <c r="G20" s="15" t="s">
        <v>70</v>
      </c>
      <c r="H20" s="34" t="s">
        <v>18</v>
      </c>
    </row>
    <row r="21" spans="1:8" s="30" customFormat="1" ht="31.5">
      <c r="A21" s="19" t="s">
        <v>74</v>
      </c>
      <c r="B21" s="32" t="s">
        <v>71</v>
      </c>
      <c r="C21" s="16" t="s">
        <v>77</v>
      </c>
      <c r="D21" s="27">
        <v>2</v>
      </c>
      <c r="E21" s="16" t="s">
        <v>73</v>
      </c>
      <c r="F21" s="19" t="s">
        <v>85</v>
      </c>
      <c r="G21" s="15" t="s">
        <v>70</v>
      </c>
      <c r="H21" s="34" t="s">
        <v>18</v>
      </c>
    </row>
    <row r="22" spans="1:8" s="30" customFormat="1" ht="31.5">
      <c r="A22" s="19" t="s">
        <v>74</v>
      </c>
      <c r="B22" s="32" t="s">
        <v>71</v>
      </c>
      <c r="C22" s="16" t="s">
        <v>78</v>
      </c>
      <c r="D22" s="27">
        <v>2</v>
      </c>
      <c r="E22" s="16" t="s">
        <v>73</v>
      </c>
      <c r="F22" s="19" t="s">
        <v>86</v>
      </c>
      <c r="G22" s="15" t="s">
        <v>70</v>
      </c>
      <c r="H22" s="34" t="s">
        <v>18</v>
      </c>
    </row>
    <row r="23" spans="1:8" s="30" customFormat="1" ht="31.5">
      <c r="A23" s="19" t="s">
        <v>74</v>
      </c>
      <c r="B23" s="32" t="s">
        <v>72</v>
      </c>
      <c r="C23" s="16" t="s">
        <v>79</v>
      </c>
      <c r="D23" s="27">
        <v>2</v>
      </c>
      <c r="E23" s="16" t="s">
        <v>73</v>
      </c>
      <c r="F23" s="19" t="s">
        <v>87</v>
      </c>
      <c r="G23" s="15" t="s">
        <v>70</v>
      </c>
      <c r="H23" s="34" t="s">
        <v>18</v>
      </c>
    </row>
    <row r="24" spans="1:8" s="30" customFormat="1" ht="31.5">
      <c r="A24" s="19" t="s">
        <v>74</v>
      </c>
      <c r="B24" s="32" t="s">
        <v>71</v>
      </c>
      <c r="C24" s="16" t="s">
        <v>80</v>
      </c>
      <c r="D24" s="27">
        <v>2</v>
      </c>
      <c r="E24" s="16" t="s">
        <v>73</v>
      </c>
      <c r="F24" s="19" t="s">
        <v>88</v>
      </c>
      <c r="G24" s="15" t="s">
        <v>70</v>
      </c>
      <c r="H24" s="34" t="s">
        <v>18</v>
      </c>
    </row>
    <row r="25" spans="1:8" s="30" customFormat="1" ht="31.5">
      <c r="A25" s="19" t="s">
        <v>74</v>
      </c>
      <c r="B25" s="32" t="s">
        <v>71</v>
      </c>
      <c r="C25" s="16" t="s">
        <v>81</v>
      </c>
      <c r="D25" s="27">
        <v>3</v>
      </c>
      <c r="E25" s="16" t="s">
        <v>73</v>
      </c>
      <c r="F25" s="19" t="s">
        <v>89</v>
      </c>
      <c r="G25" s="15" t="s">
        <v>70</v>
      </c>
      <c r="H25" s="34" t="s">
        <v>18</v>
      </c>
    </row>
    <row r="26" spans="1:8" s="30" customFormat="1" ht="31.5">
      <c r="A26" s="19" t="s">
        <v>74</v>
      </c>
      <c r="B26" s="32" t="s">
        <v>71</v>
      </c>
      <c r="C26" s="16" t="s">
        <v>82</v>
      </c>
      <c r="D26" s="27">
        <v>3</v>
      </c>
      <c r="E26" s="16" t="s">
        <v>73</v>
      </c>
      <c r="F26" s="19" t="s">
        <v>89</v>
      </c>
      <c r="G26" s="15" t="s">
        <v>70</v>
      </c>
      <c r="H26" s="34" t="s">
        <v>18</v>
      </c>
    </row>
    <row r="27" spans="1:8" ht="15.75">
      <c r="A27" s="50" t="s">
        <v>9</v>
      </c>
      <c r="B27" s="50"/>
      <c r="C27" s="50"/>
      <c r="D27" s="9">
        <f>SUM(D19:D26)</f>
        <v>20</v>
      </c>
      <c r="E27" s="54"/>
      <c r="F27" s="55"/>
      <c r="G27" s="55"/>
      <c r="H27" s="56"/>
    </row>
    <row r="28" spans="1:8" s="30" customFormat="1" ht="47.25">
      <c r="A28" s="35" t="s">
        <v>62</v>
      </c>
      <c r="B28" s="34" t="s">
        <v>63</v>
      </c>
      <c r="C28" s="35" t="s">
        <v>64</v>
      </c>
      <c r="D28" s="36">
        <v>2</v>
      </c>
      <c r="E28" s="15" t="s">
        <v>65</v>
      </c>
      <c r="F28" s="31">
        <v>110000</v>
      </c>
      <c r="G28" s="15" t="s">
        <v>10</v>
      </c>
      <c r="H28" s="15" t="s">
        <v>12</v>
      </c>
    </row>
    <row r="29" spans="1:8" ht="18" customHeight="1">
      <c r="A29" s="50" t="s">
        <v>9</v>
      </c>
      <c r="B29" s="50"/>
      <c r="C29" s="50"/>
      <c r="D29" s="9">
        <f>SUM(D28)</f>
        <v>2</v>
      </c>
      <c r="E29" s="12"/>
      <c r="F29" s="13"/>
      <c r="G29" s="12"/>
      <c r="H29" s="12"/>
    </row>
    <row r="30" spans="1:8" s="30" customFormat="1" ht="47.25">
      <c r="A30" s="35" t="s">
        <v>22</v>
      </c>
      <c r="B30" s="15" t="s">
        <v>23</v>
      </c>
      <c r="C30" s="24" t="s">
        <v>26</v>
      </c>
      <c r="D30" s="27">
        <v>1</v>
      </c>
      <c r="E30" s="15" t="s">
        <v>27</v>
      </c>
      <c r="F30" s="29">
        <v>60000</v>
      </c>
      <c r="G30" s="15" t="s">
        <v>10</v>
      </c>
      <c r="H30" s="19" t="s">
        <v>12</v>
      </c>
    </row>
    <row r="31" spans="1:8" ht="15.75">
      <c r="A31" s="50" t="s">
        <v>9</v>
      </c>
      <c r="B31" s="50"/>
      <c r="C31" s="50"/>
      <c r="D31" s="9">
        <f>SUM(D30:D30)</f>
        <v>1</v>
      </c>
      <c r="E31" s="10"/>
      <c r="F31" s="10"/>
      <c r="G31" s="10"/>
      <c r="H31" s="10"/>
    </row>
    <row r="32" spans="1:8" s="30" customFormat="1" ht="31.5">
      <c r="A32" s="24" t="s">
        <v>123</v>
      </c>
      <c r="B32" s="25" t="s">
        <v>129</v>
      </c>
      <c r="C32" s="26" t="s">
        <v>124</v>
      </c>
      <c r="D32" s="27">
        <v>1</v>
      </c>
      <c r="E32" s="28" t="s">
        <v>125</v>
      </c>
      <c r="F32" s="29" t="s">
        <v>126</v>
      </c>
      <c r="G32" s="15" t="s">
        <v>70</v>
      </c>
      <c r="H32" s="15" t="s">
        <v>12</v>
      </c>
    </row>
    <row r="33" spans="1:8" s="30" customFormat="1" ht="33" customHeight="1">
      <c r="A33" s="24" t="s">
        <v>123</v>
      </c>
      <c r="B33" s="25" t="s">
        <v>129</v>
      </c>
      <c r="C33" s="37" t="s">
        <v>127</v>
      </c>
      <c r="D33" s="24">
        <v>1</v>
      </c>
      <c r="E33" s="28" t="s">
        <v>125</v>
      </c>
      <c r="F33" s="29" t="s">
        <v>128</v>
      </c>
      <c r="G33" s="15" t="s">
        <v>70</v>
      </c>
      <c r="H33" s="15" t="s">
        <v>12</v>
      </c>
    </row>
    <row r="34" spans="1:8" ht="15.75">
      <c r="A34" s="50" t="s">
        <v>9</v>
      </c>
      <c r="B34" s="50"/>
      <c r="C34" s="50"/>
      <c r="D34" s="9">
        <f>SUM(D32:D33)</f>
        <v>2</v>
      </c>
      <c r="E34" s="10"/>
      <c r="F34" s="10"/>
      <c r="G34" s="10"/>
      <c r="H34" s="10"/>
    </row>
    <row r="35" spans="1:8" s="30" customFormat="1" ht="220.5">
      <c r="A35" s="15" t="s">
        <v>66</v>
      </c>
      <c r="B35" s="38" t="s">
        <v>67</v>
      </c>
      <c r="C35" s="35" t="s">
        <v>99</v>
      </c>
      <c r="D35" s="36">
        <v>1</v>
      </c>
      <c r="E35" s="15" t="s">
        <v>102</v>
      </c>
      <c r="F35" s="31" t="s">
        <v>103</v>
      </c>
      <c r="G35" s="15" t="s">
        <v>70</v>
      </c>
      <c r="H35" s="15" t="s">
        <v>94</v>
      </c>
    </row>
    <row r="36" spans="1:8" s="30" customFormat="1" ht="273" customHeight="1">
      <c r="A36" s="15" t="s">
        <v>66</v>
      </c>
      <c r="B36" s="38" t="s">
        <v>67</v>
      </c>
      <c r="C36" s="35" t="s">
        <v>101</v>
      </c>
      <c r="D36" s="36">
        <v>1</v>
      </c>
      <c r="E36" s="15" t="s">
        <v>100</v>
      </c>
      <c r="F36" s="31" t="s">
        <v>39</v>
      </c>
      <c r="G36" s="15" t="s">
        <v>70</v>
      </c>
      <c r="H36" s="15" t="s">
        <v>94</v>
      </c>
    </row>
    <row r="37" spans="1:8" ht="15.75">
      <c r="A37" s="50" t="s">
        <v>9</v>
      </c>
      <c r="B37" s="50"/>
      <c r="C37" s="50"/>
      <c r="D37" s="9">
        <f>SUM(D35:D36)</f>
        <v>2</v>
      </c>
      <c r="E37" s="12"/>
      <c r="F37" s="13"/>
      <c r="G37" s="12"/>
      <c r="H37" s="12"/>
    </row>
    <row r="38" spans="1:8" s="30" customFormat="1" ht="90.75" customHeight="1">
      <c r="A38" s="15" t="s">
        <v>68</v>
      </c>
      <c r="B38" s="15" t="s">
        <v>69</v>
      </c>
      <c r="C38" s="16" t="s">
        <v>130</v>
      </c>
      <c r="D38" s="19">
        <v>1</v>
      </c>
      <c r="E38" s="16" t="s">
        <v>133</v>
      </c>
      <c r="F38" s="39">
        <v>300000</v>
      </c>
      <c r="G38" s="15" t="s">
        <v>70</v>
      </c>
      <c r="H38" s="16" t="s">
        <v>136</v>
      </c>
    </row>
    <row r="39" spans="1:8" s="30" customFormat="1" ht="50.25" customHeight="1">
      <c r="A39" s="15" t="s">
        <v>68</v>
      </c>
      <c r="B39" s="15" t="s">
        <v>69</v>
      </c>
      <c r="C39" s="16" t="s">
        <v>131</v>
      </c>
      <c r="D39" s="19">
        <v>1</v>
      </c>
      <c r="E39" s="16" t="s">
        <v>134</v>
      </c>
      <c r="F39" s="39">
        <v>85000</v>
      </c>
      <c r="G39" s="15" t="s">
        <v>70</v>
      </c>
      <c r="H39" s="16" t="s">
        <v>136</v>
      </c>
    </row>
    <row r="40" spans="1:8" s="30" customFormat="1" ht="63">
      <c r="A40" s="15" t="s">
        <v>68</v>
      </c>
      <c r="B40" s="15" t="s">
        <v>69</v>
      </c>
      <c r="C40" s="16" t="s">
        <v>132</v>
      </c>
      <c r="D40" s="19">
        <v>1</v>
      </c>
      <c r="E40" s="16" t="s">
        <v>135</v>
      </c>
      <c r="F40" s="39">
        <v>110000</v>
      </c>
      <c r="G40" s="15" t="s">
        <v>70</v>
      </c>
      <c r="H40" s="16" t="s">
        <v>136</v>
      </c>
    </row>
    <row r="41" spans="1:8" ht="15.75">
      <c r="A41" s="50" t="s">
        <v>9</v>
      </c>
      <c r="B41" s="50"/>
      <c r="C41" s="50"/>
      <c r="D41" s="11">
        <f>SUM(D38:D40)</f>
        <v>3</v>
      </c>
      <c r="E41" s="12"/>
      <c r="F41" s="13"/>
      <c r="G41" s="12"/>
      <c r="H41" s="12"/>
    </row>
    <row r="42" spans="1:8" s="30" customFormat="1" ht="47.25">
      <c r="A42" s="15" t="s">
        <v>104</v>
      </c>
      <c r="B42" s="15" t="s">
        <v>107</v>
      </c>
      <c r="C42" s="15" t="s">
        <v>105</v>
      </c>
      <c r="D42" s="27">
        <v>1</v>
      </c>
      <c r="E42" s="16" t="s">
        <v>106</v>
      </c>
      <c r="F42" s="17">
        <v>100000</v>
      </c>
      <c r="G42" s="16" t="s">
        <v>70</v>
      </c>
      <c r="H42" s="16" t="s">
        <v>12</v>
      </c>
    </row>
    <row r="43" spans="1:8" ht="15.75">
      <c r="A43" s="50" t="s">
        <v>9</v>
      </c>
      <c r="B43" s="50"/>
      <c r="C43" s="50"/>
      <c r="D43" s="9">
        <f>SUM(D42)</f>
        <v>1</v>
      </c>
      <c r="E43" s="12"/>
      <c r="F43" s="13"/>
      <c r="G43" s="12"/>
      <c r="H43" s="12"/>
    </row>
    <row r="44" spans="1:8" s="30" customFormat="1" ht="90.75" customHeight="1">
      <c r="A44" s="15" t="s">
        <v>137</v>
      </c>
      <c r="B44" s="15" t="s">
        <v>69</v>
      </c>
      <c r="C44" s="16" t="s">
        <v>138</v>
      </c>
      <c r="D44" s="20">
        <v>2</v>
      </c>
      <c r="E44" s="16" t="s">
        <v>139</v>
      </c>
      <c r="F44" s="21">
        <v>130000</v>
      </c>
      <c r="G44" s="16" t="s">
        <v>70</v>
      </c>
      <c r="H44" s="16" t="s">
        <v>157</v>
      </c>
    </row>
    <row r="45" spans="1:8" s="30" customFormat="1" ht="48.75" customHeight="1">
      <c r="A45" s="15" t="s">
        <v>137</v>
      </c>
      <c r="B45" s="15" t="s">
        <v>69</v>
      </c>
      <c r="C45" s="16" t="s">
        <v>140</v>
      </c>
      <c r="D45" s="20">
        <v>2</v>
      </c>
      <c r="E45" s="16" t="s">
        <v>141</v>
      </c>
      <c r="F45" s="21">
        <v>110000</v>
      </c>
      <c r="G45" s="16" t="s">
        <v>70</v>
      </c>
      <c r="H45" s="16" t="s">
        <v>157</v>
      </c>
    </row>
    <row r="46" spans="1:8" s="30" customFormat="1" ht="48.75" customHeight="1">
      <c r="A46" s="15" t="s">
        <v>137</v>
      </c>
      <c r="B46" s="15" t="s">
        <v>69</v>
      </c>
      <c r="C46" s="16" t="s">
        <v>142</v>
      </c>
      <c r="D46" s="20">
        <v>1</v>
      </c>
      <c r="E46" s="16" t="s">
        <v>143</v>
      </c>
      <c r="F46" s="21">
        <v>72000</v>
      </c>
      <c r="G46" s="16" t="s">
        <v>70</v>
      </c>
      <c r="H46" s="16" t="s">
        <v>157</v>
      </c>
    </row>
    <row r="47" spans="1:8" s="30" customFormat="1" ht="90">
      <c r="A47" s="15" t="s">
        <v>137</v>
      </c>
      <c r="B47" s="15" t="s">
        <v>69</v>
      </c>
      <c r="C47" s="16" t="s">
        <v>144</v>
      </c>
      <c r="D47" s="20">
        <v>1</v>
      </c>
      <c r="E47" s="16" t="s">
        <v>145</v>
      </c>
      <c r="F47" s="21">
        <v>85000</v>
      </c>
      <c r="G47" s="16" t="s">
        <v>70</v>
      </c>
      <c r="H47" s="16" t="s">
        <v>157</v>
      </c>
    </row>
    <row r="48" spans="1:8" s="30" customFormat="1" ht="63">
      <c r="A48" s="15" t="s">
        <v>137</v>
      </c>
      <c r="B48" s="15" t="s">
        <v>69</v>
      </c>
      <c r="C48" s="16" t="s">
        <v>146</v>
      </c>
      <c r="D48" s="20">
        <v>1</v>
      </c>
      <c r="E48" s="16" t="s">
        <v>147</v>
      </c>
      <c r="F48" s="21">
        <v>60000</v>
      </c>
      <c r="G48" s="16" t="s">
        <v>70</v>
      </c>
      <c r="H48" s="16" t="s">
        <v>157</v>
      </c>
    </row>
    <row r="49" spans="1:8" s="30" customFormat="1" ht="63">
      <c r="A49" s="15" t="s">
        <v>137</v>
      </c>
      <c r="B49" s="15" t="s">
        <v>69</v>
      </c>
      <c r="C49" s="16" t="s">
        <v>148</v>
      </c>
      <c r="D49" s="20">
        <v>1</v>
      </c>
      <c r="E49" s="16" t="s">
        <v>149</v>
      </c>
      <c r="F49" s="21">
        <v>60000</v>
      </c>
      <c r="G49" s="16" t="s">
        <v>70</v>
      </c>
      <c r="H49" s="16" t="s">
        <v>157</v>
      </c>
    </row>
    <row r="50" spans="1:8" s="30" customFormat="1" ht="63">
      <c r="A50" s="15" t="s">
        <v>137</v>
      </c>
      <c r="B50" s="15" t="s">
        <v>69</v>
      </c>
      <c r="C50" s="16" t="s">
        <v>150</v>
      </c>
      <c r="D50" s="20">
        <v>1</v>
      </c>
      <c r="E50" s="16" t="s">
        <v>151</v>
      </c>
      <c r="F50" s="21">
        <v>230000</v>
      </c>
      <c r="G50" s="16" t="s">
        <v>70</v>
      </c>
      <c r="H50" s="16" t="s">
        <v>157</v>
      </c>
    </row>
    <row r="51" spans="1:8" s="30" customFormat="1" ht="49.5" customHeight="1">
      <c r="A51" s="15" t="s">
        <v>137</v>
      </c>
      <c r="B51" s="15" t="s">
        <v>69</v>
      </c>
      <c r="C51" s="16" t="s">
        <v>82</v>
      </c>
      <c r="D51" s="20">
        <v>2</v>
      </c>
      <c r="E51" s="16" t="s">
        <v>152</v>
      </c>
      <c r="F51" s="21">
        <v>65000</v>
      </c>
      <c r="G51" s="16" t="s">
        <v>70</v>
      </c>
      <c r="H51" s="16" t="s">
        <v>157</v>
      </c>
    </row>
    <row r="52" spans="1:8" s="30" customFormat="1" ht="48.75" customHeight="1">
      <c r="A52" s="15" t="s">
        <v>137</v>
      </c>
      <c r="B52" s="15" t="s">
        <v>69</v>
      </c>
      <c r="C52" s="16" t="s">
        <v>131</v>
      </c>
      <c r="D52" s="20">
        <v>2</v>
      </c>
      <c r="E52" s="16" t="s">
        <v>153</v>
      </c>
      <c r="F52" s="21">
        <v>110000</v>
      </c>
      <c r="G52" s="16" t="s">
        <v>70</v>
      </c>
      <c r="H52" s="16" t="s">
        <v>157</v>
      </c>
    </row>
    <row r="53" spans="1:8" s="30" customFormat="1" ht="93" customHeight="1">
      <c r="A53" s="15" t="s">
        <v>137</v>
      </c>
      <c r="B53" s="15" t="s">
        <v>69</v>
      </c>
      <c r="C53" s="16" t="s">
        <v>154</v>
      </c>
      <c r="D53" s="20">
        <v>1</v>
      </c>
      <c r="E53" s="16" t="s">
        <v>155</v>
      </c>
      <c r="F53" s="21">
        <v>60000</v>
      </c>
      <c r="G53" s="16" t="s">
        <v>70</v>
      </c>
      <c r="H53" s="16" t="s">
        <v>157</v>
      </c>
    </row>
    <row r="54" spans="1:8" s="30" customFormat="1" ht="92.25" customHeight="1">
      <c r="A54" s="15" t="s">
        <v>137</v>
      </c>
      <c r="B54" s="15" t="s">
        <v>69</v>
      </c>
      <c r="C54" s="16" t="s">
        <v>130</v>
      </c>
      <c r="D54" s="20">
        <v>1</v>
      </c>
      <c r="E54" s="16" t="s">
        <v>156</v>
      </c>
      <c r="F54" s="21">
        <v>350000</v>
      </c>
      <c r="G54" s="16" t="s">
        <v>70</v>
      </c>
      <c r="H54" s="16" t="s">
        <v>157</v>
      </c>
    </row>
    <row r="55" spans="1:8" ht="15.75">
      <c r="A55" s="50" t="s">
        <v>9</v>
      </c>
      <c r="B55" s="50"/>
      <c r="C55" s="50"/>
      <c r="D55" s="11">
        <f>SUM(D44:D54)</f>
        <v>15</v>
      </c>
      <c r="E55" s="12"/>
      <c r="F55" s="13"/>
      <c r="G55" s="12"/>
      <c r="H55" s="12"/>
    </row>
    <row r="56" spans="1:8" ht="47.25">
      <c r="A56" s="18" t="s">
        <v>166</v>
      </c>
      <c r="B56" s="15" t="s">
        <v>176</v>
      </c>
      <c r="C56" s="46" t="s">
        <v>177</v>
      </c>
      <c r="D56" s="45">
        <v>1</v>
      </c>
      <c r="E56" s="16" t="s">
        <v>178</v>
      </c>
      <c r="F56" s="17">
        <v>25000</v>
      </c>
      <c r="G56" s="16" t="s">
        <v>70</v>
      </c>
      <c r="H56" s="33" t="s">
        <v>12</v>
      </c>
    </row>
    <row r="57" spans="1:8" ht="47.25">
      <c r="A57" s="18" t="s">
        <v>166</v>
      </c>
      <c r="B57" s="15" t="s">
        <v>176</v>
      </c>
      <c r="C57" s="46" t="s">
        <v>179</v>
      </c>
      <c r="D57" s="45">
        <v>1</v>
      </c>
      <c r="E57" s="16" t="s">
        <v>178</v>
      </c>
      <c r="F57" s="17">
        <v>25000</v>
      </c>
      <c r="G57" s="16" t="s">
        <v>70</v>
      </c>
      <c r="H57" s="33" t="s">
        <v>12</v>
      </c>
    </row>
    <row r="58" spans="1:8" ht="15.75">
      <c r="A58" s="50" t="s">
        <v>9</v>
      </c>
      <c r="B58" s="50"/>
      <c r="C58" s="50"/>
      <c r="D58" s="44">
        <f>SUM(D56:D57)</f>
        <v>2</v>
      </c>
      <c r="E58" s="12"/>
      <c r="F58" s="13"/>
      <c r="G58" s="12"/>
      <c r="H58" s="12"/>
    </row>
    <row r="59" spans="1:8" s="30" customFormat="1" ht="90">
      <c r="A59" s="33" t="s">
        <v>158</v>
      </c>
      <c r="B59" s="40" t="s">
        <v>159</v>
      </c>
      <c r="C59" s="41" t="s">
        <v>160</v>
      </c>
      <c r="D59" s="20">
        <v>1</v>
      </c>
      <c r="E59" s="16" t="s">
        <v>161</v>
      </c>
      <c r="F59" s="17">
        <v>200000</v>
      </c>
      <c r="G59" s="16" t="s">
        <v>162</v>
      </c>
      <c r="H59" s="33" t="s">
        <v>12</v>
      </c>
    </row>
    <row r="60" spans="1:8" s="30" customFormat="1" ht="90">
      <c r="A60" s="33" t="s">
        <v>158</v>
      </c>
      <c r="B60" s="40" t="s">
        <v>159</v>
      </c>
      <c r="C60" s="16" t="s">
        <v>163</v>
      </c>
      <c r="D60" s="20">
        <v>1</v>
      </c>
      <c r="E60" s="16" t="s">
        <v>161</v>
      </c>
      <c r="F60" s="39">
        <v>125000</v>
      </c>
      <c r="G60" s="16" t="s">
        <v>162</v>
      </c>
      <c r="H60" s="33" t="s">
        <v>12</v>
      </c>
    </row>
    <row r="61" spans="1:8" s="30" customFormat="1" ht="60">
      <c r="A61" s="33" t="s">
        <v>158</v>
      </c>
      <c r="B61" s="40" t="s">
        <v>159</v>
      </c>
      <c r="C61" s="16" t="s">
        <v>164</v>
      </c>
      <c r="D61" s="20">
        <v>1</v>
      </c>
      <c r="E61" s="16" t="s">
        <v>165</v>
      </c>
      <c r="F61" s="39">
        <v>125000</v>
      </c>
      <c r="G61" s="16" t="s">
        <v>162</v>
      </c>
      <c r="H61" s="33" t="s">
        <v>12</v>
      </c>
    </row>
    <row r="62" spans="1:8" ht="15.75">
      <c r="A62" s="50" t="s">
        <v>9</v>
      </c>
      <c r="B62" s="50"/>
      <c r="C62" s="50"/>
      <c r="D62" s="11">
        <f>SUM(D59:D61)</f>
        <v>3</v>
      </c>
      <c r="E62" s="12"/>
      <c r="F62" s="13"/>
      <c r="G62" s="12"/>
      <c r="H62" s="12"/>
    </row>
    <row r="63" spans="1:8" s="30" customFormat="1" ht="47.25">
      <c r="A63" s="15" t="s">
        <v>28</v>
      </c>
      <c r="B63" s="25" t="s">
        <v>29</v>
      </c>
      <c r="C63" s="15" t="s">
        <v>30</v>
      </c>
      <c r="D63" s="27">
        <v>1</v>
      </c>
      <c r="E63" s="42" t="s">
        <v>31</v>
      </c>
      <c r="F63" s="29">
        <v>80000</v>
      </c>
      <c r="G63" s="15" t="s">
        <v>33</v>
      </c>
      <c r="H63" s="15" t="s">
        <v>32</v>
      </c>
    </row>
    <row r="64" spans="1:8" ht="15.75">
      <c r="A64" s="50" t="s">
        <v>9</v>
      </c>
      <c r="B64" s="50"/>
      <c r="C64" s="50"/>
      <c r="D64" s="9">
        <f>SUM(D63:D63)</f>
        <v>1</v>
      </c>
      <c r="E64" s="14"/>
      <c r="F64" s="10"/>
      <c r="G64" s="10"/>
      <c r="H64" s="10"/>
    </row>
    <row r="65" spans="1:8" s="30" customFormat="1" ht="47.25">
      <c r="A65" s="35" t="s">
        <v>90</v>
      </c>
      <c r="B65" s="34" t="s">
        <v>91</v>
      </c>
      <c r="C65" s="35" t="s">
        <v>96</v>
      </c>
      <c r="D65" s="36">
        <v>8</v>
      </c>
      <c r="E65" s="15" t="s">
        <v>92</v>
      </c>
      <c r="F65" s="31">
        <v>90000</v>
      </c>
      <c r="G65" s="15" t="s">
        <v>93</v>
      </c>
      <c r="H65" s="15" t="s">
        <v>94</v>
      </c>
    </row>
    <row r="66" spans="1:8" s="30" customFormat="1" ht="47.25">
      <c r="A66" s="35" t="s">
        <v>90</v>
      </c>
      <c r="B66" s="34" t="s">
        <v>91</v>
      </c>
      <c r="C66" s="35" t="s">
        <v>97</v>
      </c>
      <c r="D66" s="36">
        <v>2</v>
      </c>
      <c r="E66" s="15" t="s">
        <v>92</v>
      </c>
      <c r="F66" s="31">
        <v>90000</v>
      </c>
      <c r="G66" s="15" t="s">
        <v>93</v>
      </c>
      <c r="H66" s="15" t="s">
        <v>94</v>
      </c>
    </row>
    <row r="67" spans="1:8" s="30" customFormat="1" ht="47.25">
      <c r="A67" s="35" t="s">
        <v>90</v>
      </c>
      <c r="B67" s="34" t="s">
        <v>91</v>
      </c>
      <c r="C67" s="35" t="s">
        <v>98</v>
      </c>
      <c r="D67" s="36">
        <v>2</v>
      </c>
      <c r="E67" s="15" t="s">
        <v>95</v>
      </c>
      <c r="F67" s="31">
        <v>90000</v>
      </c>
      <c r="G67" s="15" t="s">
        <v>93</v>
      </c>
      <c r="H67" s="15" t="s">
        <v>94</v>
      </c>
    </row>
    <row r="68" spans="1:8" ht="15.75">
      <c r="A68" s="50" t="s">
        <v>9</v>
      </c>
      <c r="B68" s="50"/>
      <c r="C68" s="50"/>
      <c r="D68" s="9">
        <f>SUM(D65:D67)</f>
        <v>12</v>
      </c>
      <c r="E68" s="12"/>
      <c r="F68" s="13"/>
      <c r="G68" s="12"/>
      <c r="H68" s="12"/>
    </row>
    <row r="69" spans="1:8" s="30" customFormat="1" ht="31.5">
      <c r="A69" s="35" t="s">
        <v>118</v>
      </c>
      <c r="B69" s="34" t="s">
        <v>119</v>
      </c>
      <c r="C69" s="35" t="s">
        <v>120</v>
      </c>
      <c r="D69" s="36">
        <v>1</v>
      </c>
      <c r="E69" s="15" t="s">
        <v>122</v>
      </c>
      <c r="F69" s="31">
        <v>200000</v>
      </c>
      <c r="G69" s="15" t="s">
        <v>70</v>
      </c>
      <c r="H69" s="15" t="s">
        <v>94</v>
      </c>
    </row>
    <row r="70" spans="1:8" s="30" customFormat="1" ht="31.5">
      <c r="A70" s="35" t="s">
        <v>118</v>
      </c>
      <c r="B70" s="34" t="s">
        <v>119</v>
      </c>
      <c r="C70" s="35" t="s">
        <v>121</v>
      </c>
      <c r="D70" s="36">
        <v>1</v>
      </c>
      <c r="E70" s="15" t="s">
        <v>122</v>
      </c>
      <c r="F70" s="31">
        <v>200000</v>
      </c>
      <c r="G70" s="15" t="s">
        <v>70</v>
      </c>
      <c r="H70" s="15" t="s">
        <v>94</v>
      </c>
    </row>
    <row r="71" spans="1:8" ht="15.75">
      <c r="A71" s="50" t="s">
        <v>9</v>
      </c>
      <c r="B71" s="50"/>
      <c r="C71" s="50"/>
      <c r="D71" s="9">
        <f>SUM(D69:D70)</f>
        <v>2</v>
      </c>
      <c r="E71" s="12"/>
      <c r="F71" s="13"/>
      <c r="G71" s="12"/>
      <c r="H71" s="12"/>
    </row>
    <row r="72" spans="1:8" s="30" customFormat="1" ht="63">
      <c r="A72" s="35" t="s">
        <v>14</v>
      </c>
      <c r="B72" s="34" t="s">
        <v>25</v>
      </c>
      <c r="C72" s="15" t="s">
        <v>108</v>
      </c>
      <c r="D72" s="43">
        <v>1</v>
      </c>
      <c r="E72" s="15" t="s">
        <v>109</v>
      </c>
      <c r="F72" s="19" t="s">
        <v>110</v>
      </c>
      <c r="G72" s="15" t="s">
        <v>10</v>
      </c>
      <c r="H72" s="15" t="s">
        <v>24</v>
      </c>
    </row>
    <row r="73" spans="1:8" s="30" customFormat="1" ht="63">
      <c r="A73" s="35" t="s">
        <v>14</v>
      </c>
      <c r="B73" s="34" t="s">
        <v>25</v>
      </c>
      <c r="C73" s="35" t="s">
        <v>15</v>
      </c>
      <c r="D73" s="36">
        <v>3</v>
      </c>
      <c r="E73" s="15" t="s">
        <v>19</v>
      </c>
      <c r="F73" s="31" t="s">
        <v>186</v>
      </c>
      <c r="G73" s="15" t="s">
        <v>10</v>
      </c>
      <c r="H73" s="15" t="s">
        <v>24</v>
      </c>
    </row>
    <row r="74" spans="1:8" s="30" customFormat="1" ht="63">
      <c r="A74" s="35" t="s">
        <v>14</v>
      </c>
      <c r="B74" s="34" t="s">
        <v>25</v>
      </c>
      <c r="C74" s="35" t="s">
        <v>16</v>
      </c>
      <c r="D74" s="36">
        <v>1</v>
      </c>
      <c r="E74" s="15" t="s">
        <v>19</v>
      </c>
      <c r="F74" s="19" t="s">
        <v>11</v>
      </c>
      <c r="G74" s="15" t="s">
        <v>10</v>
      </c>
      <c r="H74" s="15" t="s">
        <v>24</v>
      </c>
    </row>
    <row r="75" spans="1:8" s="30" customFormat="1" ht="63">
      <c r="A75" s="35" t="s">
        <v>14</v>
      </c>
      <c r="B75" s="34" t="s">
        <v>25</v>
      </c>
      <c r="C75" s="35" t="s">
        <v>111</v>
      </c>
      <c r="D75" s="36">
        <v>2</v>
      </c>
      <c r="E75" s="35" t="s">
        <v>112</v>
      </c>
      <c r="F75" s="19" t="s">
        <v>113</v>
      </c>
      <c r="G75" s="15" t="s">
        <v>10</v>
      </c>
      <c r="H75" s="15" t="s">
        <v>24</v>
      </c>
    </row>
    <row r="76" spans="1:8" s="30" customFormat="1" ht="63">
      <c r="A76" s="35" t="s">
        <v>14</v>
      </c>
      <c r="B76" s="34" t="s">
        <v>25</v>
      </c>
      <c r="C76" s="35" t="s">
        <v>114</v>
      </c>
      <c r="D76" s="36">
        <v>1</v>
      </c>
      <c r="E76" s="15" t="s">
        <v>20</v>
      </c>
      <c r="F76" s="31">
        <v>91800</v>
      </c>
      <c r="G76" s="15" t="s">
        <v>10</v>
      </c>
      <c r="H76" s="15" t="s">
        <v>24</v>
      </c>
    </row>
    <row r="77" spans="1:8" s="30" customFormat="1" ht="63">
      <c r="A77" s="35" t="s">
        <v>14</v>
      </c>
      <c r="B77" s="34" t="s">
        <v>25</v>
      </c>
      <c r="C77" s="35" t="s">
        <v>13</v>
      </c>
      <c r="D77" s="36">
        <v>1</v>
      </c>
      <c r="E77" s="15" t="s">
        <v>21</v>
      </c>
      <c r="F77" s="19" t="s">
        <v>17</v>
      </c>
      <c r="G77" s="15" t="s">
        <v>10</v>
      </c>
      <c r="H77" s="15" t="s">
        <v>24</v>
      </c>
    </row>
    <row r="78" spans="1:8" s="30" customFormat="1" ht="63">
      <c r="A78" s="35" t="s">
        <v>14</v>
      </c>
      <c r="B78" s="34" t="s">
        <v>25</v>
      </c>
      <c r="C78" s="35" t="s">
        <v>115</v>
      </c>
      <c r="D78" s="36">
        <v>1</v>
      </c>
      <c r="E78" s="15" t="s">
        <v>116</v>
      </c>
      <c r="F78" s="19" t="s">
        <v>117</v>
      </c>
      <c r="G78" s="15" t="s">
        <v>10</v>
      </c>
      <c r="H78" s="15" t="s">
        <v>24</v>
      </c>
    </row>
    <row r="79" spans="1:8" ht="18" customHeight="1">
      <c r="A79" s="50" t="s">
        <v>9</v>
      </c>
      <c r="B79" s="50"/>
      <c r="C79" s="50"/>
      <c r="D79" s="11">
        <f>SUM(D72:D78)</f>
        <v>10</v>
      </c>
      <c r="E79" s="12"/>
      <c r="F79" s="13"/>
      <c r="G79" s="12"/>
      <c r="H79" s="12"/>
    </row>
    <row r="80" spans="1:8" ht="35.25" customHeight="1">
      <c r="A80" s="15" t="s">
        <v>167</v>
      </c>
      <c r="B80" s="15" t="s">
        <v>169</v>
      </c>
      <c r="C80" s="15" t="s">
        <v>170</v>
      </c>
      <c r="D80" s="19">
        <v>2</v>
      </c>
      <c r="E80" s="16" t="s">
        <v>171</v>
      </c>
      <c r="F80" s="17">
        <v>150000</v>
      </c>
      <c r="G80" s="16" t="s">
        <v>70</v>
      </c>
      <c r="H80" s="16" t="s">
        <v>12</v>
      </c>
    </row>
    <row r="81" spans="1:8" ht="35.25" customHeight="1">
      <c r="A81" s="15" t="s">
        <v>167</v>
      </c>
      <c r="B81" s="15" t="s">
        <v>169</v>
      </c>
      <c r="C81" s="15" t="s">
        <v>173</v>
      </c>
      <c r="D81" s="19">
        <v>1</v>
      </c>
      <c r="E81" s="15" t="s">
        <v>172</v>
      </c>
      <c r="F81" s="17">
        <v>46000</v>
      </c>
      <c r="G81" s="16" t="s">
        <v>70</v>
      </c>
      <c r="H81" s="16" t="s">
        <v>12</v>
      </c>
    </row>
    <row r="82" spans="1:8" ht="35.25" customHeight="1">
      <c r="A82" s="15" t="s">
        <v>167</v>
      </c>
      <c r="B82" s="15" t="s">
        <v>169</v>
      </c>
      <c r="C82" s="15" t="s">
        <v>174</v>
      </c>
      <c r="D82" s="19">
        <v>1</v>
      </c>
      <c r="E82" s="16" t="s">
        <v>175</v>
      </c>
      <c r="F82" s="17">
        <v>50000</v>
      </c>
      <c r="G82" s="16" t="s">
        <v>70</v>
      </c>
      <c r="H82" s="16" t="s">
        <v>12</v>
      </c>
    </row>
    <row r="83" spans="1:8" ht="18" customHeight="1">
      <c r="A83" s="50" t="s">
        <v>9</v>
      </c>
      <c r="B83" s="50"/>
      <c r="C83" s="50"/>
      <c r="D83" s="11">
        <f>SUM(D80:D82)</f>
        <v>4</v>
      </c>
      <c r="E83" s="12"/>
      <c r="F83" s="13"/>
      <c r="G83" s="12"/>
      <c r="H83" s="12"/>
    </row>
    <row r="84" spans="1:8" ht="45">
      <c r="A84" s="18" t="s">
        <v>168</v>
      </c>
      <c r="B84" s="15" t="s">
        <v>181</v>
      </c>
      <c r="C84" s="15" t="s">
        <v>182</v>
      </c>
      <c r="D84" s="19">
        <v>2</v>
      </c>
      <c r="E84" s="16" t="s">
        <v>183</v>
      </c>
      <c r="F84" s="17" t="s">
        <v>185</v>
      </c>
      <c r="G84" s="16" t="s">
        <v>70</v>
      </c>
      <c r="H84" s="16" t="s">
        <v>12</v>
      </c>
    </row>
    <row r="85" spans="1:8" ht="18" customHeight="1">
      <c r="A85" s="50" t="s">
        <v>9</v>
      </c>
      <c r="B85" s="50"/>
      <c r="C85" s="50"/>
      <c r="D85" s="11">
        <f>SUM(D84)</f>
        <v>2</v>
      </c>
      <c r="E85" s="12"/>
      <c r="F85" s="13"/>
      <c r="G85" s="12"/>
      <c r="H85" s="12"/>
    </row>
    <row r="86" spans="1:8" ht="15.75">
      <c r="A86" s="47" t="s">
        <v>7</v>
      </c>
      <c r="B86" s="48"/>
      <c r="C86" s="49"/>
      <c r="D86" s="22">
        <f>D8+D18+D27+D29+D31+D34+D37+D41+D43+D55+D62+D64+D68+D71+D79+D83+D58+D85</f>
        <v>99</v>
      </c>
      <c r="E86" s="23"/>
      <c r="F86" s="23"/>
      <c r="G86" s="23"/>
      <c r="H86" s="23"/>
    </row>
  </sheetData>
  <sheetProtection/>
  <autoFilter ref="A5:H86"/>
  <mergeCells count="24">
    <mergeCell ref="A1:H2"/>
    <mergeCell ref="A3:A4"/>
    <mergeCell ref="B3:B4"/>
    <mergeCell ref="C3:H3"/>
    <mergeCell ref="A31:C31"/>
    <mergeCell ref="A8:C8"/>
    <mergeCell ref="A18:C18"/>
    <mergeCell ref="E27:H27"/>
    <mergeCell ref="A29:C29"/>
    <mergeCell ref="A41:C41"/>
    <mergeCell ref="A27:C27"/>
    <mergeCell ref="A62:C62"/>
    <mergeCell ref="A64:C64"/>
    <mergeCell ref="A58:C58"/>
    <mergeCell ref="A86:C86"/>
    <mergeCell ref="A37:C37"/>
    <mergeCell ref="A43:C43"/>
    <mergeCell ref="A71:C71"/>
    <mergeCell ref="A55:C55"/>
    <mergeCell ref="A34:C34"/>
    <mergeCell ref="A83:C83"/>
    <mergeCell ref="A85:C85"/>
    <mergeCell ref="A68:C68"/>
    <mergeCell ref="A79:C79"/>
  </mergeCells>
  <printOptions/>
  <pageMargins left="0.25" right="0.25" top="0.75" bottom="0.75" header="0.3" footer="0.3"/>
  <pageSetup horizontalDpi="180" verticalDpi="180" orientation="landscape" paperSize="9" scale="5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2022-01-20T10:51:04Z</dcterms:modified>
  <cp:category/>
  <cp:version/>
  <cp:contentType/>
  <cp:contentStatus/>
</cp:coreProperties>
</file>